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 yWindow="570" windowWidth="28455" windowHeight="11955"/>
  </bookViews>
  <sheets>
    <sheet name="стр.1_4" sheetId="1" r:id="rId1"/>
    <sheet name="стр.5_6" sheetId="2" r:id="rId2"/>
    <sheet name="Лист1" sheetId="3" r:id="rId3"/>
  </sheets>
  <definedNames>
    <definedName name="_xlnm.Print_Area" localSheetId="1">стр.5_6!$A$1:$DG$86</definedName>
  </definedNames>
  <calcPr calcId="125725"/>
</workbook>
</file>

<file path=xl/calcChain.xml><?xml version="1.0" encoding="utf-8"?>
<calcChain xmlns="http://schemas.openxmlformats.org/spreadsheetml/2006/main">
  <c r="I73" i="2"/>
  <c r="D73"/>
  <c r="I66"/>
  <c r="D66"/>
  <c r="CR43"/>
  <c r="CK43"/>
  <c r="CK42" s="1"/>
  <c r="CD43"/>
  <c r="CD42" s="1"/>
  <c r="CR42"/>
  <c r="CR27"/>
  <c r="CR26" s="1"/>
  <c r="CK27"/>
  <c r="CK26"/>
  <c r="CD11"/>
  <c r="CF84" i="1"/>
  <c r="BX84"/>
  <c r="BP84"/>
  <c r="CF64"/>
  <c r="CF58" s="1"/>
  <c r="BX64"/>
  <c r="BP64"/>
  <c r="BX58"/>
  <c r="BP58"/>
  <c r="BP54"/>
  <c r="CF44"/>
  <c r="BX44"/>
  <c r="BP44"/>
  <c r="CD27" i="2" s="1"/>
  <c r="CD26" s="1"/>
  <c r="CF36" i="1"/>
  <c r="BX36"/>
  <c r="BP36"/>
  <c r="CF33"/>
  <c r="CF32" s="1"/>
  <c r="CF57" s="1"/>
  <c r="CF99" s="1"/>
  <c r="BX33"/>
  <c r="BP33"/>
  <c r="BX32"/>
  <c r="BX57" s="1"/>
  <c r="AS13"/>
  <c r="CF103" l="1"/>
  <c r="CR8" i="2"/>
  <c r="CR19" s="1"/>
  <c r="BX99" i="1"/>
  <c r="CK8" i="2" s="1"/>
  <c r="CK19" s="1"/>
  <c r="BX103" i="1"/>
  <c r="BP32"/>
  <c r="BP57" s="1"/>
  <c r="BP99" s="1"/>
  <c r="BP103" l="1"/>
  <c r="CD8" i="2"/>
  <c r="CD19" s="1"/>
  <c r="CR50"/>
  <c r="CR54" s="1"/>
  <c r="CR23"/>
  <c r="CR20" s="1"/>
  <c r="CK23"/>
  <c r="CK20" s="1"/>
  <c r="CK50"/>
  <c r="CK53" s="1"/>
  <c r="CD23" l="1"/>
  <c r="CD20" s="1"/>
  <c r="CD50"/>
  <c r="CD52" s="1"/>
</calcChain>
</file>

<file path=xl/sharedStrings.xml><?xml version="1.0" encoding="utf-8"?>
<sst xmlns="http://schemas.openxmlformats.org/spreadsheetml/2006/main" count="545" uniqueCount="391">
  <si>
    <t>Утверждаю</t>
  </si>
  <si>
    <t>Исполняющий обязанности директора</t>
  </si>
  <si>
    <t>(наименование должности уполномоченного лица)</t>
  </si>
  <si>
    <t>МБУК "В-Ханжоновский ДК"</t>
  </si>
  <si>
    <t>(наименование органа — учредителя (учреждения))</t>
  </si>
  <si>
    <t>В.В Юрченко</t>
  </si>
  <si>
    <t>(подпись)</t>
  </si>
  <si>
    <t>(расшифровка подписи)</t>
  </si>
  <si>
    <t>«</t>
  </si>
  <si>
    <t>19</t>
  </si>
  <si>
    <t>»</t>
  </si>
  <si>
    <t xml:space="preserve">ноября </t>
  </si>
  <si>
    <t>24</t>
  </si>
  <si>
    <t xml:space="preserve"> г.</t>
  </si>
  <si>
    <t>План финансово-хозяйственной деятельности на 20</t>
  </si>
  <si>
    <t>г.</t>
  </si>
  <si>
    <t>(на 20</t>
  </si>
  <si>
    <t>г. и плановый период 20</t>
  </si>
  <si>
    <t>25</t>
  </si>
  <si>
    <t>и 20</t>
  </si>
  <si>
    <t>26</t>
  </si>
  <si>
    <r>
      <t>годов</t>
    </r>
    <r>
      <rPr>
        <b/>
        <vertAlign val="superscript"/>
        <sz val="12"/>
        <rFont val="Times New Roman"/>
      </rPr>
      <t>1</t>
    </r>
    <r>
      <rPr>
        <b/>
        <sz val="12"/>
        <rFont val="Times New Roman"/>
      </rPr>
      <t>)</t>
    </r>
  </si>
  <si>
    <t>КОДЫ</t>
  </si>
  <si>
    <t>от «</t>
  </si>
  <si>
    <t>Дата</t>
  </si>
  <si>
    <t>19.11.2024</t>
  </si>
  <si>
    <t>Орган, осуществляющий</t>
  </si>
  <si>
    <t>по Сводному реестру</t>
  </si>
  <si>
    <t>функции и полномочия учредителя</t>
  </si>
  <si>
    <t>Администрация Васильево-Ханжоновского сельского поселения
 Неклиновского района Ростовской области</t>
  </si>
  <si>
    <t>глава по БК</t>
  </si>
  <si>
    <t>603У3219</t>
  </si>
  <si>
    <t>ИНН</t>
  </si>
  <si>
    <t>6123014205</t>
  </si>
  <si>
    <t>Учреждение</t>
  </si>
  <si>
    <t>Муниципальное бюджетное учреждение культуры «Васильево-Ханжоновский Дом культуры» Неклиновского района Ростовской области</t>
  </si>
  <si>
    <t>КПП</t>
  </si>
  <si>
    <t>612301001</t>
  </si>
  <si>
    <t>Единица измерения: руб.</t>
  </si>
  <si>
    <t>по ОКЕИ</t>
  </si>
  <si>
    <t>383</t>
  </si>
  <si>
    <t>Раздел 1. Поступления и выплаты</t>
  </si>
  <si>
    <t>Наименование показателя</t>
  </si>
  <si>
    <t>Код</t>
  </si>
  <si>
    <t>Код по</t>
  </si>
  <si>
    <t>Аналити-</t>
  </si>
  <si>
    <t>Сумма</t>
  </si>
  <si>
    <t>строки</t>
  </si>
  <si>
    <t>бюджетной</t>
  </si>
  <si>
    <t>ческий</t>
  </si>
  <si>
    <t>на 2024 г.</t>
  </si>
  <si>
    <t>на 2025 г.</t>
  </si>
  <si>
    <t>на 2026 г.</t>
  </si>
  <si>
    <t>за пре-</t>
  </si>
  <si>
    <t>класси-</t>
  </si>
  <si>
    <r>
      <t>код</t>
    </r>
    <r>
      <rPr>
        <vertAlign val="superscript"/>
        <sz val="9"/>
        <rFont val="Times New Roman"/>
      </rPr>
      <t>4</t>
    </r>
  </si>
  <si>
    <t>текущий</t>
  </si>
  <si>
    <t>первый</t>
  </si>
  <si>
    <t>второй</t>
  </si>
  <si>
    <t>делами</t>
  </si>
  <si>
    <t>фикации</t>
  </si>
  <si>
    <t>финан-</t>
  </si>
  <si>
    <t>год</t>
  </si>
  <si>
    <t>планового</t>
  </si>
  <si>
    <t>Российской</t>
  </si>
  <si>
    <t>совый</t>
  </si>
  <si>
    <t>периода</t>
  </si>
  <si>
    <r>
      <t>Федерации</t>
    </r>
    <r>
      <rPr>
        <vertAlign val="superscript"/>
        <sz val="9"/>
        <rFont val="Times New Roman"/>
      </rPr>
      <t>3</t>
    </r>
  </si>
  <si>
    <r>
      <t>Остаток средств на начало текущего финансового года</t>
    </r>
    <r>
      <rPr>
        <vertAlign val="superscript"/>
        <sz val="10"/>
        <rFont val="Times New Roman"/>
      </rPr>
      <t>5</t>
    </r>
  </si>
  <si>
    <t>0001</t>
  </si>
  <si>
    <t>х</t>
  </si>
  <si>
    <r>
      <t>Остаток средств на конец текущего финансового года</t>
    </r>
    <r>
      <rPr>
        <vertAlign val="superscript"/>
        <sz val="10"/>
        <rFont val="Times New Roman"/>
      </rPr>
      <t>5</t>
    </r>
  </si>
  <si>
    <t>0002</t>
  </si>
  <si>
    <t>Доходы, всего:</t>
  </si>
  <si>
    <t>1000</t>
  </si>
  <si>
    <t>в том числе:</t>
  </si>
  <si>
    <t>1100</t>
  </si>
  <si>
    <t>120</t>
  </si>
  <si>
    <t>доходы от собственности, всего</t>
  </si>
  <si>
    <t>в том числе доходы от аренды имущества:</t>
  </si>
  <si>
    <t>1110</t>
  </si>
  <si>
    <t>доходы от оказания услуг, работ, компенсации затрат учреждений, всего</t>
  </si>
  <si>
    <t>1200</t>
  </si>
  <si>
    <t>130</t>
  </si>
  <si>
    <t>1210</t>
  </si>
  <si>
    <t>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</si>
  <si>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</si>
  <si>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1220</t>
  </si>
  <si>
    <t>от приносящей доход деятельности</t>
  </si>
  <si>
    <t>1230</t>
  </si>
  <si>
    <t>доходы от штрафов, пеней, иных сумм принудительного изъятия, всего</t>
  </si>
  <si>
    <t>1300</t>
  </si>
  <si>
    <t>140</t>
  </si>
  <si>
    <t>1310</t>
  </si>
  <si>
    <t>неустойка (пени)</t>
  </si>
  <si>
    <t>безвозмездные денежные поступления, всего</t>
  </si>
  <si>
    <t>1400</t>
  </si>
  <si>
    <t>150</t>
  </si>
  <si>
    <t>1410</t>
  </si>
  <si>
    <t>целевые субсидии</t>
  </si>
  <si>
    <t>субсидии на осуществление капитальных вложений</t>
  </si>
  <si>
    <t>1420</t>
  </si>
  <si>
    <t>прочие доходы, всего</t>
  </si>
  <si>
    <t>1500</t>
  </si>
  <si>
    <t>180</t>
  </si>
  <si>
    <t>1510</t>
  </si>
  <si>
    <t>доходы от операций с активами, всего</t>
  </si>
  <si>
    <t>1900</t>
  </si>
  <si>
    <t>440</t>
  </si>
  <si>
    <t>уменьшение стоимости материальных запасов</t>
  </si>
  <si>
    <r>
      <t>прочие поступления, всего</t>
    </r>
    <r>
      <rPr>
        <vertAlign val="superscript"/>
        <sz val="10"/>
        <rFont val="Times New Roman"/>
      </rPr>
      <t>6</t>
    </r>
  </si>
  <si>
    <t>1980</t>
  </si>
  <si>
    <t>из них:</t>
  </si>
  <si>
    <t>1981</t>
  </si>
  <si>
    <t>510</t>
  </si>
  <si>
    <t>увеличение остатков денежных средств за счет возврата дебиторской задолженности прошлых лет</t>
  </si>
  <si>
    <t>Расходы, всего:</t>
  </si>
  <si>
    <t>2000</t>
  </si>
  <si>
    <t>2100</t>
  </si>
  <si>
    <t>на выплаты персоналу, всего</t>
  </si>
  <si>
    <t>2110</t>
  </si>
  <si>
    <t>111</t>
  </si>
  <si>
    <t>оплата труда</t>
  </si>
  <si>
    <t>прочие выплаты персоналу, в том числе компенсационного характера</t>
  </si>
  <si>
    <t>2120</t>
  </si>
  <si>
    <t>112</t>
  </si>
  <si>
    <t>иные выплаты, за исключением фонда оплаты труда учреждения, для выполнения отдельных полномочий</t>
  </si>
  <si>
    <t>2130</t>
  </si>
  <si>
    <t>113</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</si>
  <si>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</si>
  <si>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</si>
  <si>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</si>
  <si>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2141</t>
  </si>
  <si>
    <t>на выплаты по оплате труда</t>
  </si>
  <si>
    <t>на иные выплаты работникам</t>
  </si>
  <si>
    <t>2142</t>
  </si>
  <si>
    <t>денежное довольствие военнослужащих и сотрудников, имеющих специальные звания</t>
  </si>
  <si>
    <t>2150</t>
  </si>
  <si>
    <t>131</t>
  </si>
  <si>
    <t>расходы на выплаты военнослужащим и сотрудникам, имеющим специальные звания, зависящие от размера денежного довольствия</t>
  </si>
  <si>
    <t>2160</t>
  </si>
  <si>
    <t>133</t>
  </si>
  <si>
    <t>иные выплаты военнослужащим и сотрудникам, имеющим специальные звания</t>
  </si>
  <si>
    <t>2170</t>
  </si>
  <si>
    <t>134</t>
  </si>
  <si>
    <t>страховые взносы на обязательное социальное страхование в части выплат</t>
  </si>
  <si>
    <t>2180</t>
  </si>
  <si>
    <t>139</t>
  </si>
  <si>
    <t>персоналу, подлежащих обложению страховыми взносами</t>
  </si>
  <si>
    <t>2181</t>
  </si>
  <si>
    <t>на оплату труда стажеров</t>
  </si>
  <si>
    <t>социальные и иные выплаты населению, всего</t>
  </si>
  <si>
    <t>2200</t>
  </si>
  <si>
    <t>300</t>
  </si>
  <si>
    <t>2210</t>
  </si>
  <si>
    <t>320</t>
  </si>
  <si>
    <t>социальные выплаты гражданам, кроме публичных нормативных социальных выплат</t>
  </si>
  <si>
    <t>2211</t>
  </si>
  <si>
    <t>321</t>
  </si>
  <si>
    <t>пособия, компенсации и иные социальные выплаты гражданам, кроме публичных нормативных обязательств</t>
  </si>
  <si>
    <t>выплата стипендий, осуществление иных расходов на социальную поддержку</t>
  </si>
  <si>
    <t>2220</t>
  </si>
  <si>
    <t>340</t>
  </si>
  <si>
    <t>обучающихся за счет средств стипендиального фонда</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</si>
  <si>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</si>
  <si>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</si>
  <si>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</si>
  <si>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иные выплаты населению</t>
  </si>
  <si>
    <t>2240</t>
  </si>
  <si>
    <t>360</t>
  </si>
  <si>
    <t>уплата налогов, сборов и иных платежей, всего</t>
  </si>
  <si>
    <t>2300</t>
  </si>
  <si>
    <t>850</t>
  </si>
  <si>
    <t>2310</t>
  </si>
  <si>
    <t>851</t>
  </si>
  <si>
    <t>налог на имущество организаций и земельный налог</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</si>
  <si>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</si>
  <si>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</si>
  <si>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</si>
  <si>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</si>
  <si>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</si>
  <si>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</si>
  <si>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</si>
  <si>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</si>
  <si>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2410</t>
  </si>
  <si>
    <t>613</t>
  </si>
  <si>
    <t>гранты, предоставляемые бюджетным учреждениям</t>
  </si>
  <si>
    <t>гранты, предоставляемые автономным учреждениям</t>
  </si>
  <si>
    <t>2420</t>
  </si>
  <si>
    <t>623</t>
  </si>
  <si>
    <t>гранты, предоставляемые иным некоммерческим организациям (за исключением бюджетных и автономных учреждений)</t>
  </si>
  <si>
    <t>2430</t>
  </si>
  <si>
    <t>634</t>
  </si>
  <si>
    <t>гранты, предоставляемые другим организациям и физическим лицам</t>
  </si>
  <si>
    <t>2440</t>
  </si>
  <si>
    <t>810</t>
  </si>
  <si>
    <t>взносы в международные организации</t>
  </si>
  <si>
    <t>2450</t>
  </si>
  <si>
    <t>862</t>
  </si>
  <si>
    <t>платежи в целях обеспечения реализации соглашений с правительствами иностранных государств и международными организациями</t>
  </si>
  <si>
    <t>2460</t>
  </si>
  <si>
    <t>863</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</si>
  <si>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</si>
  <si>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</si>
  <si>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</si>
  <si>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</si>
  <si>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</si>
  <si>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r>
      <t>расходы на закупку товаров, работ, услуг, всего</t>
    </r>
    <r>
      <rPr>
        <vertAlign val="superscript"/>
        <sz val="10"/>
        <rFont val="Times New Roman"/>
      </rPr>
      <t>7</t>
    </r>
  </si>
  <si>
    <t>2600</t>
  </si>
  <si>
    <t>2610</t>
  </si>
  <si>
    <t>241</t>
  </si>
  <si>
    <t>закупку научно-исследовательских и опытно-конструкторских работ в том числе:
закупку научно-исследовательских, опытно-конструкторских и технологических работ</t>
  </si>
  <si>
    <t>закупку товаров, работ, услуг в целях капитального ремонта государственного (муниципального) имущества</t>
  </si>
  <si>
    <t>2630</t>
  </si>
  <si>
    <t>243</t>
  </si>
  <si>
    <t>прочую закупку товаров, работ и услуг, всего</t>
  </si>
  <si>
    <t>2640</t>
  </si>
  <si>
    <t>244</t>
  </si>
  <si>
    <t>закупку товара, работ, услуг в целях создания, развития, эксплуатации
 и вывода из эксплуатации государственных информационных систем</t>
  </si>
  <si>
    <t>2650</t>
  </si>
  <si>
    <t>246</t>
  </si>
  <si>
    <t>2660</t>
  </si>
  <si>
    <t>247</t>
  </si>
  <si>
    <t>закупку энергетических ресурсов, всего</t>
  </si>
  <si>
    <t>капитальные вложения в объекты государственной (муниципальной) собственности, всего</t>
  </si>
  <si>
    <t>2700</t>
  </si>
  <si>
    <t>400</t>
  </si>
  <si>
    <t>2710</t>
  </si>
  <si>
    <t>406</t>
  </si>
  <si>
    <t>приобретение объектов недвижимого имущества государственными (муниципальными) учреждениями</t>
  </si>
  <si>
    <t>строительство (реконструкция) объектов недвижимого имущества государственными (муниципальными) учреждениями</t>
  </si>
  <si>
    <t>2720</t>
  </si>
  <si>
    <t>407</t>
  </si>
  <si>
    <t>специальные расходы</t>
  </si>
  <si>
    <t>2800</t>
  </si>
  <si>
    <t>880</t>
  </si>
  <si>
    <r>
      <t>Выплаты, уменьшающие доход, всего</t>
    </r>
    <r>
      <rPr>
        <b/>
        <vertAlign val="superscript"/>
        <sz val="10"/>
        <rFont val="Times New Roman"/>
      </rPr>
      <t>8</t>
    </r>
  </si>
  <si>
    <t>3000</t>
  </si>
  <si>
    <t>100</t>
  </si>
  <si>
    <t>3010</t>
  </si>
  <si>
    <r>
      <t>налог на прибыль</t>
    </r>
    <r>
      <rPr>
        <vertAlign val="superscript"/>
        <sz val="10"/>
        <rFont val="Times New Roman"/>
      </rPr>
      <t>8</t>
    </r>
  </si>
  <si>
    <r>
      <t>налог на добавленную стоимость</t>
    </r>
    <r>
      <rPr>
        <vertAlign val="superscript"/>
        <sz val="10"/>
        <rFont val="Times New Roman"/>
      </rPr>
      <t>8</t>
    </r>
  </si>
  <si>
    <t>3020</t>
  </si>
  <si>
    <r>
      <t>прочие налоги, уменьшающие доход</t>
    </r>
    <r>
      <rPr>
        <vertAlign val="superscript"/>
        <sz val="10"/>
        <rFont val="Times New Roman"/>
      </rPr>
      <t>8</t>
    </r>
  </si>
  <si>
    <t>3030</t>
  </si>
  <si>
    <r>
      <t>Прочие выплаты, всего</t>
    </r>
    <r>
      <rPr>
        <b/>
        <vertAlign val="superscript"/>
        <sz val="10"/>
        <rFont val="Times New Roman"/>
      </rPr>
      <t>9</t>
    </r>
  </si>
  <si>
    <t>4000</t>
  </si>
  <si>
    <t>4010</t>
  </si>
  <si>
    <t>610</t>
  </si>
  <si>
    <t>возврат в бюджет средств субсидии</t>
  </si>
  <si>
    <r>
      <t>1</t>
    </r>
    <r>
      <rPr>
        <sz val="7"/>
        <rFont val="Times New Roman"/>
      </rPr>
      <t xml:space="preserve"> В случае утверждения закона (решения) о бюджете на текущий финансовый год и плановый период.</t>
    </r>
  </si>
  <si>
    <r>
      <t>2</t>
    </r>
    <r>
      <rPr>
        <sz val="7"/>
        <rFont val="Times New Roman"/>
      </rPr>
      <t xml:space="preserve"> Указывается дата подписания Плана, а в случае утверждения Плана уполномоченным лицом учреждения — дата утверждения Плана.</t>
    </r>
  </si>
  <si>
    <r>
      <t>3</t>
    </r>
    <r>
      <rPr>
        <sz val="7"/>
        <rFont val="Times New Roman"/>
      </rPr>
      <t xml:space="preserve"> В графе 3 отражаются:</t>
    </r>
  </si>
  <si>
    <t>по строкам 1100—1900 — коды аналитической группы подвида доходов бюджетов классификации доходов бюджетов;</t>
  </si>
  <si>
    <t>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</si>
  <si>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2000—2800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</si>
  <si>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</si>
  <si>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</si>
  <si>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sz val="7"/>
        <rFont val="Times New Roman"/>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</si>
  <si>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5</t>
    </r>
    <r>
      <rPr>
        <sz val="7"/>
        <rFont val="Times New Roman"/>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</si>
  <si>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6</t>
    </r>
    <r>
      <rPr>
        <sz val="7"/>
        <rFont val="Times New Roman"/>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</si>
  <si>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7</t>
    </r>
    <r>
      <rPr>
        <sz val="7"/>
        <color rgb="FF000000"/>
        <rFont val="Times New Roman"/>
      </rPr>
      <t xml:space="preserve"> 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закупку товаров, работ, услуг» Плана.</t>
    </r>
  </si>
  <si>
    <r>
      <t>8</t>
    </r>
    <r>
      <rPr>
        <sz val="7"/>
        <rFont val="Times New Roman"/>
      </rPr>
      <t xml:space="preserve"> Показатель отражается со знаком «минус».</t>
    </r>
  </si>
  <si>
    <r>
      <t>9</t>
    </r>
    <r>
      <rPr>
        <sz val="7"/>
        <rFont val="Times New Roman"/>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</si>
  <si>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Раздел 2. Сведения по выплатам на закупки товаров, работ, услуг</t>
    </r>
    <r>
      <rPr>
        <b/>
        <vertAlign val="superscript"/>
        <sz val="9"/>
        <rFont val="Times New Roman"/>
      </rPr>
      <t>10</t>
    </r>
  </si>
  <si>
    <t>№</t>
  </si>
  <si>
    <t>Коды</t>
  </si>
  <si>
    <t>Год</t>
  </si>
  <si>
    <t xml:space="preserve">Уникальный 
</t>
  </si>
  <si>
    <t>п/п</t>
  </si>
  <si>
    <t>строк</t>
  </si>
  <si>
    <t>начала</t>
  </si>
  <si>
    <t>по бюджетной</t>
  </si>
  <si>
    <r>
      <t>код</t>
    </r>
    <r>
      <rPr>
        <vertAlign val="superscript"/>
        <sz val="9"/>
        <color rgb="FF000000"/>
        <rFont val="Times New Roman"/>
      </rPr>
      <t>10.2</t>
    </r>
  </si>
  <si>
    <t>закупки</t>
  </si>
  <si>
    <t>классификации</t>
  </si>
  <si>
    <t>(текущий</t>
  </si>
  <si>
    <t>(первый год</t>
  </si>
  <si>
    <t>(второй год</t>
  </si>
  <si>
    <t>финансовый</t>
  </si>
  <si>
    <r>
      <t>Федерации</t>
    </r>
    <r>
      <rPr>
        <vertAlign val="superscript"/>
        <sz val="9"/>
        <rFont val="Times New Roman"/>
      </rPr>
      <t>10.1</t>
    </r>
  </si>
  <si>
    <t>год)</t>
  </si>
  <si>
    <t>периода)</t>
  </si>
  <si>
    <t>4.1</t>
  </si>
  <si>
    <t>4.2</t>
  </si>
  <si>
    <t>1</t>
  </si>
  <si>
    <r>
      <t>Выплаты на закупку товаров, работ, услуг, всего</t>
    </r>
    <r>
      <rPr>
        <b/>
        <vertAlign val="superscript"/>
        <sz val="9"/>
        <rFont val="Times New Roman"/>
      </rPr>
      <t>11</t>
    </r>
  </si>
  <si>
    <t>26000</t>
  </si>
  <si>
    <t>1.1.</t>
  </si>
  <si>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(далее - Федеральный закон № 44-ФЗ) и Федерального закона от 18 июля 2011 г. № 223-ФЗ «О закупках товаров, работ, услуг отдельными видами юридических лиц» (далее - Федеральный закон № 223-ФЗ)</t>
    </r>
    <r>
      <rPr>
        <vertAlign val="superscript"/>
        <sz val="9"/>
        <rFont val="Times New Roman"/>
      </rPr>
      <t>12</t>
    </r>
  </si>
  <si>
    <t>26100</t>
  </si>
  <si>
    <t>1.2.</t>
  </si>
  <si>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9"/>
        <rFont val="Times New Roman"/>
      </rPr>
      <t>12</t>
    </r>
  </si>
  <si>
    <t>26200</t>
  </si>
  <si>
    <t>1.3.</t>
  </si>
  <si>
    <r>
      <t>по контрактам (договорам), заключенным до начала текущего финансового года с учетом требований Федерального закона № 44-ФЗ и Федерального закона № 223-ФЗ</t>
    </r>
    <r>
      <rPr>
        <vertAlign val="superscript"/>
        <sz val="9"/>
        <rFont val="Times New Roman"/>
      </rPr>
      <t>13</t>
    </r>
  </si>
  <si>
    <t>26300</t>
  </si>
  <si>
    <t>1.3.1.</t>
  </si>
  <si>
    <t>26310</t>
  </si>
  <si>
    <t>в соответствии с Федеральным законом № 44-ФЗ</t>
  </si>
  <si>
    <r>
      <t>из них</t>
    </r>
    <r>
      <rPr>
        <vertAlign val="superscript"/>
        <sz val="9"/>
        <rFont val="Times New Roman"/>
      </rPr>
      <t>10.1</t>
    </r>
    <r>
      <rPr>
        <sz val="9"/>
        <rFont val="Times New Roman"/>
      </rPr>
      <t>:</t>
    </r>
  </si>
  <si>
    <t>26310.1</t>
  </si>
  <si>
    <r>
      <t>из них</t>
    </r>
    <r>
      <rPr>
        <vertAlign val="superscript"/>
        <sz val="9"/>
        <color rgb="FF000000"/>
        <rFont val="Times New Roman"/>
      </rPr>
      <t>10.2</t>
    </r>
    <r>
      <rPr>
        <sz val="9"/>
        <color rgb="FF000000"/>
        <rFont val="Times New Roman"/>
      </rPr>
      <t>:</t>
    </r>
  </si>
  <si>
    <t>26310.2</t>
  </si>
  <si>
    <t>1.3.2.</t>
  </si>
  <si>
    <t>в соответствии с Федеральным законом № 223-ФЗ</t>
  </si>
  <si>
    <t>26320</t>
  </si>
  <si>
    <t>1.4.</t>
  </si>
  <si>
    <r>
      <t>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r>
    <r>
      <rPr>
        <vertAlign val="superscript"/>
        <sz val="9"/>
        <rFont val="Times New Roman"/>
      </rPr>
      <t>13</t>
    </r>
  </si>
  <si>
    <t>26400</t>
  </si>
  <si>
    <t>1.4.1.</t>
  </si>
  <si>
    <t>26410</t>
  </si>
  <si>
    <t>за счет субсидий, предоставляемых на финансовое обеспечение выполнения</t>
  </si>
  <si>
    <t>государственного (муниципального) задания</t>
  </si>
  <si>
    <t>1.4.1.1.</t>
  </si>
  <si>
    <t>26411</t>
  </si>
  <si>
    <t>1.4.1.2.</t>
  </si>
  <si>
    <r>
      <t>в соответствии с Федеральным законом № 223-ФЗ</t>
    </r>
    <r>
      <rPr>
        <vertAlign val="superscript"/>
        <sz val="9"/>
        <rFont val="Times New Roman"/>
      </rPr>
      <t>14</t>
    </r>
  </si>
  <si>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</si>
  <si>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</si>
  <si>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</si>
  <si>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</si>
  <si>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</si>
  <si>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</si>
  <si>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26421.1</t>
  </si>
  <si>
    <t>8070801111А255190521</t>
  </si>
  <si>
    <t>8070801111А1R5190521</t>
  </si>
  <si>
    <t>26421.2</t>
  </si>
  <si>
    <t>x</t>
  </si>
  <si>
    <t>1.4.2.2.</t>
  </si>
  <si>
    <t>26422</t>
  </si>
  <si>
    <t>1.4.3.</t>
  </si>
  <si>
    <r>
      <t>за счет субсидий, предоставляемых на осуществление капитальных вложений</t>
    </r>
    <r>
      <rPr>
        <vertAlign val="superscript"/>
        <sz val="9"/>
        <rFont val="Times New Roman"/>
      </rPr>
      <t>15</t>
    </r>
  </si>
  <si>
    <t>26430</t>
  </si>
  <si>
    <t>26430.1</t>
  </si>
  <si>
    <t>26430.2</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</si>
  <si>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</si>
  <si>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</si>
  <si>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</si>
  <si>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</si>
  <si>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</si>
  <si>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</si>
  <si>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</si>
  <si>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</si>
  <si>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</si>
  <si>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</si>
  <si>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</si>
  <si>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</si>
  <si>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26451.1</t>
  </si>
  <si>
    <t>26451.2</t>
  </si>
  <si>
    <t>1.4.5.2.</t>
  </si>
  <si>
    <t>26452</t>
  </si>
  <si>
    <t>2.</t>
  </si>
  <si>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r>
    <r>
      <rPr>
        <vertAlign val="superscript"/>
        <sz val="9"/>
        <rFont val="Times New Roman"/>
      </rPr>
      <t>16</t>
    </r>
  </si>
  <si>
    <t>26500</t>
  </si>
  <si>
    <t>в том числе по году начала закупки:</t>
  </si>
  <si>
    <t>26510</t>
  </si>
  <si>
    <t>26511</t>
  </si>
  <si>
    <t>2024</t>
  </si>
  <si>
    <t>26512</t>
  </si>
  <si>
    <t>2025</t>
  </si>
  <si>
    <t>26513</t>
  </si>
  <si>
    <t>2026</t>
  </si>
  <si>
    <t>3.</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</si>
  <si>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</si>
  <si>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</si>
  <si>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</si>
  <si>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Руководитель учреждения</t>
  </si>
  <si>
    <t>(уполномоченное лицо учреждения)</t>
  </si>
  <si>
    <t xml:space="preserve"> и.о Директора</t>
  </si>
  <si>
    <t>Юрченко В.В</t>
  </si>
  <si>
    <t>(должность)</t>
  </si>
  <si>
    <t>Исполнитель</t>
  </si>
  <si>
    <t>ведущий экономист</t>
  </si>
  <si>
    <t>Деркачёва А.Ю</t>
  </si>
  <si>
    <t>2-04-58</t>
  </si>
  <si>
    <t>(фамилия, инициалы)</t>
  </si>
  <si>
    <t>(телефон)</t>
  </si>
  <si>
    <t>СОГЛАСОВАНО</t>
  </si>
  <si>
    <t>Глава Администрации Васильево-Ханжоновского сельского поселения</t>
  </si>
  <si>
    <t>(наименование должности уполномоченного лица органа — учредителя)</t>
  </si>
  <si>
    <t>Зацарная С.Н</t>
  </si>
  <si>
    <r>
      <t>10</t>
    </r>
    <r>
      <rPr>
        <sz val="7"/>
        <rFont val="Times New Roman"/>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</si>
  <si>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vertAlign val="superscript"/>
        <sz val="7"/>
        <rFont val="Times New Roman"/>
      </rPr>
      <t xml:space="preserve">10.1 </t>
    </r>
    <r>
      <rPr>
        <sz val="7"/>
        <rFont val="Times New Roman"/>
      </rPr>
      <t>В случаях, если учреждению предоставляются субсидии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</si>
  <si>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r>
      <rPr>
        <vertAlign val="superscript"/>
        <sz val="7"/>
        <color rgb="FF000000"/>
        <rFont val="Times New Roman"/>
      </rPr>
      <t xml:space="preserve">10.2 </t>
    </r>
    <r>
      <rPr>
        <sz val="7"/>
        <color rgb="FF000000"/>
        <rFont val="Times New Roman"/>
      </rPr>
      <t>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обеспечения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</si>
  <si>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r>
      <rPr>
        <vertAlign val="superscript"/>
        <sz val="7"/>
        <color rgb="FF000000"/>
        <rFont val="Times New Roman"/>
      </rPr>
      <t>11</t>
    </r>
    <r>
      <rPr>
        <sz val="7"/>
        <color rgb="FF000000"/>
        <rFont val="Times New Roman"/>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</si>
  <si>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r>
      <t>12</t>
    </r>
    <r>
      <rPr>
        <sz val="7"/>
        <rFont val="Times New Roman"/>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</si>
  <si>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13</t>
    </r>
    <r>
      <rPr>
        <sz val="7"/>
        <rFont val="Times New Roman"/>
      </rPr>
      <t xml:space="preserve"> Указывается сумма закупок товаров, работ, услуг, осуществляемых в соответствии с Федеральным законом № 44-ФЗ и Федеральным законом № 223-ФЗ.</t>
    </r>
  </si>
  <si>
    <r>
      <t>14</t>
    </r>
    <r>
      <rPr>
        <sz val="7"/>
        <rFont val="Times New Roman"/>
      </rPr>
      <t xml:space="preserve"> Государственным (муниципальным) бюджетным учреждением показатель не формируется.</t>
    </r>
  </si>
  <si>
    <r>
      <t>15</t>
    </r>
    <r>
      <rPr>
        <sz val="7"/>
        <rFont val="Times New Roman"/>
      </rPr>
      <t xml:space="preserve"> Указывается сумма закупок товаров, работ, услуг, осуществляемых в соответствии с Федеральным законом № 44-ФЗ.</t>
    </r>
  </si>
  <si>
    <r>
      <t>16</t>
    </r>
    <r>
      <rPr>
        <sz val="7"/>
        <rFont val="Times New Roman"/>
      </rPr>
      <t xml:space="preserve"> Плановые показатели выплат на закупку товаров, работ, услуг по строке 26500 государственного (муниципального) бюджетного учреждения должны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</si>
</sst>
</file>

<file path=xl/styles.xml><?xml version="1.0" encoding="utf-8"?>
<styleSheet xmlns="http://schemas.openxmlformats.org/spreadsheetml/2006/main">
  <fonts count="30">
    <font>
      <sz val="11"/>
      <name val="Calibri"/>
    </font>
    <font>
      <sz val="10"/>
      <name val="Arial Cyr"/>
    </font>
    <font>
      <sz val="10"/>
      <name val="Times New Roman"/>
    </font>
    <font>
      <sz val="10"/>
      <color rgb="FF000000"/>
      <name val="Times New Roman"/>
    </font>
    <font>
      <sz val="7"/>
      <name val="Times New Roman"/>
    </font>
    <font>
      <sz val="7"/>
      <color rgb="FF000000"/>
      <name val="Times New Roman"/>
    </font>
    <font>
      <b/>
      <sz val="10"/>
      <name val="Times New Roman"/>
    </font>
    <font>
      <b/>
      <sz val="12"/>
      <name val="Times New Roman"/>
    </font>
    <font>
      <sz val="6"/>
      <name val="Times New Roman"/>
    </font>
    <font>
      <sz val="9"/>
      <name val="Times New Roman"/>
    </font>
    <font>
      <sz val="10"/>
      <color theme="1"/>
      <name val="Times New Roman"/>
    </font>
    <font>
      <sz val="8"/>
      <name val="Times New Roman"/>
    </font>
    <font>
      <vertAlign val="superscript"/>
      <sz val="7"/>
      <name val="Times New Roman"/>
    </font>
    <font>
      <vertAlign val="superscript"/>
      <sz val="7"/>
      <color theme="1"/>
      <name val="Times New Roman"/>
    </font>
    <font>
      <sz val="9"/>
      <color rgb="FFFF0000"/>
      <name val="Times New Roman"/>
    </font>
    <font>
      <b/>
      <sz val="9"/>
      <name val="Times New Roman"/>
    </font>
    <font>
      <sz val="9"/>
      <color theme="1"/>
      <name val="Times New Roman"/>
    </font>
    <font>
      <u/>
      <sz val="12"/>
      <color rgb="FF000000"/>
      <name val="Times New Roman"/>
    </font>
    <font>
      <sz val="6"/>
      <color rgb="FFFF0000"/>
      <name val="Times New Roman"/>
    </font>
    <font>
      <sz val="7"/>
      <color rgb="FFFF0000"/>
      <name val="Times New Roman"/>
    </font>
    <font>
      <sz val="8"/>
      <color theme="1"/>
      <name val="Times New Roman"/>
    </font>
    <font>
      <sz val="7"/>
      <color theme="1"/>
      <name val="Times New Roman"/>
    </font>
    <font>
      <b/>
      <vertAlign val="superscript"/>
      <sz val="12"/>
      <name val="Times New Roman"/>
    </font>
    <font>
      <vertAlign val="superscript"/>
      <sz val="9"/>
      <name val="Times New Roman"/>
    </font>
    <font>
      <vertAlign val="superscript"/>
      <sz val="10"/>
      <name val="Times New Roman"/>
    </font>
    <font>
      <b/>
      <vertAlign val="superscript"/>
      <sz val="10"/>
      <name val="Times New Roman"/>
    </font>
    <font>
      <b/>
      <vertAlign val="superscript"/>
      <sz val="9"/>
      <name val="Times New Roman"/>
    </font>
    <font>
      <vertAlign val="superscript"/>
      <sz val="9"/>
      <color rgb="FF000000"/>
      <name val="Times New Roman"/>
    </font>
    <font>
      <sz val="9"/>
      <color rgb="FF000000"/>
      <name val="Times New Roman"/>
    </font>
    <font>
      <vertAlign val="superscript"/>
      <sz val="7"/>
      <color rgb="FF000000"/>
      <name val="Times New Roman"/>
    </font>
  </fonts>
  <fills count="3">
    <fill>
      <patternFill patternType="none"/>
    </fill>
    <fill>
      <patternFill patternType="gray125"/>
    </fill>
    <fill>
      <patternFill patternType="solid">
        <fgColor theme="0"/>
      </patternFill>
    </fill>
  </fills>
  <borders count="66">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medium">
        <color rgb="FF000000"/>
      </right>
      <top style="thin">
        <color rgb="FF000000"/>
      </top>
      <bottom/>
      <diagonal/>
    </border>
    <border>
      <left/>
      <right style="medium">
        <color rgb="FF000000"/>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top/>
      <bottom style="thin">
        <color rgb="FF000000"/>
      </bottom>
      <diagonal/>
    </border>
    <border>
      <left style="thin">
        <color rgb="FF000000"/>
      </left>
      <right/>
      <top/>
      <bottom/>
      <diagonal/>
    </border>
    <border>
      <left/>
      <right style="thin">
        <color rgb="FF000000"/>
      </right>
      <top/>
      <bottom/>
      <diagonal/>
    </border>
    <border>
      <left style="medium">
        <color rgb="FF000000"/>
      </left>
      <right/>
      <top/>
      <bottom/>
      <diagonal/>
    </border>
    <border>
      <left/>
      <right style="thin">
        <color rgb="FF000000"/>
      </right>
      <top/>
      <bottom/>
      <diagonal/>
    </border>
    <border>
      <left/>
      <right style="medium">
        <color rgb="FF000000"/>
      </right>
      <top/>
      <bottom/>
      <diagonal/>
    </border>
    <border>
      <left/>
      <right style="medium">
        <color rgb="FF000000"/>
      </right>
      <top/>
      <bottom/>
      <diagonal/>
    </border>
    <border>
      <left/>
      <right style="medium">
        <color rgb="FF000000"/>
      </right>
      <top/>
      <bottom style="thin">
        <color rgb="FF000000"/>
      </bottom>
      <diagonal/>
    </border>
    <border>
      <left/>
      <right style="medium">
        <color rgb="FF000000"/>
      </right>
      <top/>
      <bottom style="thin">
        <color rgb="FF000000"/>
      </bottom>
      <diagonal/>
    </border>
    <border>
      <left style="mediumDashDot">
        <color rgb="FF000000"/>
      </left>
      <right/>
      <top style="mediumDashDot">
        <color rgb="FF000000"/>
      </top>
      <bottom/>
      <diagonal/>
    </border>
    <border>
      <left/>
      <right/>
      <top style="mediumDashDot">
        <color rgb="FF000000"/>
      </top>
      <bottom/>
      <diagonal/>
    </border>
    <border>
      <left/>
      <right style="mediumDashDot">
        <color rgb="FF000000"/>
      </right>
      <top style="mediumDashDot">
        <color rgb="FF000000"/>
      </top>
      <bottom/>
      <diagonal/>
    </border>
    <border>
      <left style="mediumDashDot">
        <color rgb="FF000000"/>
      </left>
      <right/>
      <top/>
      <bottom/>
      <diagonal/>
    </border>
    <border>
      <left/>
      <right style="mediumDashDot">
        <color rgb="FF000000"/>
      </right>
      <top/>
      <bottom/>
      <diagonal/>
    </border>
    <border>
      <left style="mediumDashDot">
        <color rgb="FF000000"/>
      </left>
      <right/>
      <top/>
      <bottom style="mediumDashDot">
        <color rgb="FF000000"/>
      </bottom>
      <diagonal/>
    </border>
    <border>
      <left/>
      <right/>
      <top/>
      <bottom style="mediumDashDot">
        <color rgb="FF000000"/>
      </bottom>
      <diagonal/>
    </border>
    <border>
      <left/>
      <right style="mediumDashDot">
        <color rgb="FF000000"/>
      </right>
      <top/>
      <bottom style="mediumDashDot">
        <color rgb="FF000000"/>
      </bottom>
      <diagonal/>
    </border>
  </borders>
  <cellStyleXfs count="1">
    <xf numFmtId="0" fontId="0" fillId="0" borderId="0"/>
  </cellStyleXfs>
  <cellXfs count="443">
    <xf numFmtId="0" fontId="1" fillId="0" borderId="0" xfId="0" applyNumberFormat="1" applyFont="1"/>
    <xf numFmtId="0" fontId="2" fillId="0" borderId="0" xfId="0" applyNumberFormat="1" applyFont="1" applyAlignment="1">
      <alignment horizontal="left"/>
    </xf>
    <xf numFmtId="0" fontId="3" fillId="0" borderId="0" xfId="0" applyNumberFormat="1" applyFont="1" applyAlignment="1">
      <alignment horizontal="center"/>
    </xf>
    <xf numFmtId="0" fontId="4" fillId="0" borderId="0" xfId="0" applyNumberFormat="1" applyFont="1" applyAlignment="1">
      <alignment horizontal="center" vertical="top"/>
    </xf>
    <xf numFmtId="0" fontId="5" fillId="0" borderId="0" xfId="0" applyNumberFormat="1" applyFont="1" applyAlignment="1">
      <alignment horizontal="center" vertical="top"/>
    </xf>
    <xf numFmtId="0" fontId="3" fillId="0" borderId="0" xfId="0" applyNumberFormat="1" applyFont="1" applyAlignment="1">
      <alignment horizontal="right"/>
    </xf>
    <xf numFmtId="0" fontId="3" fillId="0" borderId="0" xfId="0" applyNumberFormat="1" applyFont="1" applyAlignment="1">
      <alignment horizontal="left"/>
    </xf>
    <xf numFmtId="0" fontId="7" fillId="0" borderId="0" xfId="0" applyNumberFormat="1" applyFont="1" applyAlignment="1">
      <alignment horizontal="left"/>
    </xf>
    <xf numFmtId="0" fontId="7" fillId="0" borderId="0" xfId="0" applyNumberFormat="1" applyFont="1"/>
    <xf numFmtId="0" fontId="7" fillId="0" borderId="0" xfId="0" applyNumberFormat="1" applyFont="1" applyAlignment="1">
      <alignment horizontal="right"/>
    </xf>
    <xf numFmtId="0" fontId="7" fillId="0" borderId="0" xfId="0" applyNumberFormat="1" applyFont="1" applyAlignment="1">
      <alignment horizontal="center"/>
    </xf>
    <xf numFmtId="49" fontId="7" fillId="0" borderId="0" xfId="0" applyNumberFormat="1" applyFont="1" applyAlignment="1">
      <alignment horizontal="right"/>
    </xf>
    <xf numFmtId="0" fontId="2" fillId="0" borderId="0" xfId="0" applyNumberFormat="1" applyFont="1" applyAlignment="1">
      <alignment horizontal="right"/>
    </xf>
    <xf numFmtId="0" fontId="2" fillId="0" borderId="0" xfId="0" applyNumberFormat="1" applyFont="1" applyAlignment="1">
      <alignment horizontal="center"/>
    </xf>
    <xf numFmtId="0" fontId="8" fillId="0" borderId="0" xfId="0" applyNumberFormat="1" applyFont="1" applyAlignment="1">
      <alignment horizontal="left"/>
    </xf>
    <xf numFmtId="0" fontId="9" fillId="0" borderId="0" xfId="0" applyNumberFormat="1" applyFont="1" applyAlignment="1">
      <alignment horizontal="left"/>
    </xf>
    <xf numFmtId="0" fontId="11" fillId="0" borderId="0" xfId="0" applyNumberFormat="1" applyFont="1" applyAlignment="1">
      <alignment horizontal="left"/>
    </xf>
    <xf numFmtId="0" fontId="11" fillId="0" borderId="1" xfId="0" applyNumberFormat="1" applyFont="1" applyBorder="1" applyAlignment="1">
      <alignment horizontal="left"/>
    </xf>
    <xf numFmtId="0" fontId="11" fillId="0" borderId="0" xfId="0" applyNumberFormat="1" applyFont="1" applyAlignment="1">
      <alignment horizontal="left" vertical="center"/>
    </xf>
    <xf numFmtId="0" fontId="12" fillId="0" borderId="0" xfId="0" applyNumberFormat="1" applyFont="1" applyAlignment="1">
      <alignment horizontal="left" vertical="center"/>
    </xf>
    <xf numFmtId="0" fontId="4" fillId="0" borderId="0" xfId="0" applyNumberFormat="1" applyFont="1" applyAlignment="1">
      <alignment horizontal="left" vertical="center"/>
    </xf>
    <xf numFmtId="0" fontId="14" fillId="0" borderId="0" xfId="0" applyNumberFormat="1" applyFont="1" applyAlignment="1">
      <alignment horizontal="left"/>
    </xf>
    <xf numFmtId="0" fontId="16" fillId="0" borderId="0" xfId="0" applyNumberFormat="1" applyFont="1" applyAlignment="1">
      <alignment horizontal="left"/>
    </xf>
    <xf numFmtId="0" fontId="17" fillId="0" borderId="0" xfId="0" applyNumberFormat="1" applyFont="1"/>
    <xf numFmtId="0" fontId="4" fillId="0" borderId="0" xfId="0" applyNumberFormat="1" applyFont="1" applyAlignment="1">
      <alignment horizontal="left"/>
    </xf>
    <xf numFmtId="0" fontId="9" fillId="0" borderId="0" xfId="0" applyNumberFormat="1" applyFont="1" applyAlignment="1">
      <alignment horizontal="right"/>
    </xf>
    <xf numFmtId="0" fontId="18" fillId="0" borderId="0" xfId="0" applyNumberFormat="1" applyFont="1" applyAlignment="1">
      <alignment horizontal="left"/>
    </xf>
    <xf numFmtId="0" fontId="9" fillId="0" borderId="58" xfId="0" applyNumberFormat="1" applyFont="1" applyBorder="1" applyAlignment="1">
      <alignment horizontal="left"/>
    </xf>
    <xf numFmtId="0" fontId="9" fillId="0" borderId="59" xfId="0" applyNumberFormat="1" applyFont="1" applyBorder="1" applyAlignment="1">
      <alignment horizontal="left"/>
    </xf>
    <xf numFmtId="0" fontId="9" fillId="0" borderId="60" xfId="0" applyNumberFormat="1" applyFont="1" applyBorder="1" applyAlignment="1">
      <alignment horizontal="left"/>
    </xf>
    <xf numFmtId="0" fontId="9" fillId="0" borderId="61" xfId="0" applyNumberFormat="1" applyFont="1" applyBorder="1" applyAlignment="1">
      <alignment horizontal="left"/>
    </xf>
    <xf numFmtId="0" fontId="9" fillId="0" borderId="62" xfId="0" applyNumberFormat="1" applyFont="1" applyBorder="1" applyAlignment="1">
      <alignment horizontal="left"/>
    </xf>
    <xf numFmtId="0" fontId="4" fillId="0" borderId="0" xfId="0" applyNumberFormat="1" applyFont="1" applyAlignment="1">
      <alignment horizontal="left" vertical="top"/>
    </xf>
    <xf numFmtId="0" fontId="4" fillId="0" borderId="61" xfId="0" applyNumberFormat="1" applyFont="1" applyBorder="1" applyAlignment="1">
      <alignment horizontal="left" vertical="top"/>
    </xf>
    <xf numFmtId="0" fontId="4" fillId="0" borderId="62" xfId="0" applyNumberFormat="1" applyFont="1" applyBorder="1" applyAlignment="1">
      <alignment horizontal="left" vertical="top"/>
    </xf>
    <xf numFmtId="0" fontId="19" fillId="0" borderId="0" xfId="0" applyNumberFormat="1" applyFont="1" applyAlignment="1">
      <alignment horizontal="left" vertical="top"/>
    </xf>
    <xf numFmtId="0" fontId="4" fillId="0" borderId="61" xfId="0" applyNumberFormat="1" applyFont="1" applyBorder="1" applyAlignment="1">
      <alignment horizontal="left"/>
    </xf>
    <xf numFmtId="0" fontId="4" fillId="0" borderId="62" xfId="0" applyNumberFormat="1" applyFont="1" applyBorder="1" applyAlignment="1">
      <alignment horizontal="left"/>
    </xf>
    <xf numFmtId="0" fontId="19" fillId="0" borderId="0" xfId="0" applyNumberFormat="1" applyFont="1" applyAlignment="1">
      <alignment horizontal="left"/>
    </xf>
    <xf numFmtId="0" fontId="2" fillId="0" borderId="61" xfId="0" applyNumberFormat="1" applyFont="1" applyBorder="1" applyAlignment="1">
      <alignment horizontal="left"/>
    </xf>
    <xf numFmtId="0" fontId="9" fillId="0" borderId="63" xfId="0" applyNumberFormat="1" applyFont="1" applyBorder="1" applyAlignment="1">
      <alignment horizontal="left"/>
    </xf>
    <xf numFmtId="0" fontId="9" fillId="0" borderId="64" xfId="0" applyNumberFormat="1" applyFont="1" applyBorder="1" applyAlignment="1">
      <alignment horizontal="left"/>
    </xf>
    <xf numFmtId="0" fontId="9" fillId="0" borderId="65" xfId="0" applyNumberFormat="1" applyFont="1" applyBorder="1" applyAlignment="1">
      <alignment horizontal="left"/>
    </xf>
    <xf numFmtId="0" fontId="11" fillId="0" borderId="43" xfId="0" applyNumberFormat="1" applyFont="1" applyBorder="1" applyAlignment="1">
      <alignment horizontal="left"/>
    </xf>
    <xf numFmtId="0" fontId="20" fillId="0" borderId="0" xfId="0" applyNumberFormat="1" applyFont="1" applyAlignment="1">
      <alignment horizontal="left" vertical="center"/>
    </xf>
    <xf numFmtId="0" fontId="19" fillId="0" borderId="0" xfId="0" applyNumberFormat="1" applyFont="1" applyAlignment="1">
      <alignment horizontal="left" vertical="center"/>
    </xf>
    <xf numFmtId="0" fontId="12" fillId="0" borderId="0" xfId="0" applyNumberFormat="1" applyFont="1" applyAlignment="1">
      <alignment horizontal="left" vertical="center" wrapText="1"/>
    </xf>
    <xf numFmtId="0" fontId="13" fillId="0" borderId="0" xfId="0" applyNumberFormat="1" applyFont="1" applyAlignment="1">
      <alignment horizontal="left" vertical="center" wrapText="1"/>
    </xf>
    <xf numFmtId="0" fontId="4" fillId="0" borderId="0" xfId="0" applyNumberFormat="1" applyFont="1" applyAlignment="1">
      <alignment horizontal="left" vertical="center" wrapText="1"/>
    </xf>
    <xf numFmtId="0" fontId="6" fillId="0" borderId="24" xfId="0" applyNumberFormat="1" applyFont="1" applyBorder="1"/>
    <xf numFmtId="0" fontId="6" fillId="0" borderId="17" xfId="0" applyNumberFormat="1" applyFont="1" applyBorder="1"/>
    <xf numFmtId="0" fontId="6" fillId="0" borderId="25" xfId="0" applyNumberFormat="1" applyFont="1" applyBorder="1"/>
    <xf numFmtId="4" fontId="2" fillId="0" borderId="24" xfId="0" applyNumberFormat="1" applyFont="1" applyBorder="1" applyAlignment="1">
      <alignment horizontal="center"/>
    </xf>
    <xf numFmtId="4" fontId="2" fillId="0" borderId="17" xfId="0" applyNumberFormat="1" applyFont="1" applyBorder="1" applyAlignment="1">
      <alignment horizontal="center"/>
    </xf>
    <xf numFmtId="4" fontId="2" fillId="0" borderId="25" xfId="0" applyNumberFormat="1" applyFont="1" applyBorder="1" applyAlignment="1">
      <alignment horizontal="center"/>
    </xf>
    <xf numFmtId="4" fontId="2" fillId="0" borderId="24" xfId="0" applyNumberFormat="1" applyFont="1" applyBorder="1" applyAlignment="1">
      <alignment horizontal="right"/>
    </xf>
    <xf numFmtId="4" fontId="2" fillId="0" borderId="17" xfId="0" applyNumberFormat="1" applyFont="1" applyBorder="1" applyAlignment="1">
      <alignment horizontal="right"/>
    </xf>
    <xf numFmtId="4" fontId="2" fillId="0" borderId="25" xfId="0" applyNumberFormat="1" applyFont="1" applyBorder="1" applyAlignment="1">
      <alignment horizontal="right"/>
    </xf>
    <xf numFmtId="49" fontId="2" fillId="0" borderId="24" xfId="0" applyNumberFormat="1" applyFont="1" applyBorder="1" applyAlignment="1">
      <alignment horizontal="center"/>
    </xf>
    <xf numFmtId="49" fontId="2" fillId="0" borderId="17" xfId="0" applyNumberFormat="1" applyFont="1" applyBorder="1" applyAlignment="1">
      <alignment horizontal="center"/>
    </xf>
    <xf numFmtId="49" fontId="2" fillId="0" borderId="25" xfId="0" applyNumberFormat="1" applyFont="1" applyBorder="1" applyAlignment="1">
      <alignment horizontal="center"/>
    </xf>
    <xf numFmtId="49" fontId="6" fillId="0" borderId="24" xfId="0" applyNumberFormat="1" applyFont="1" applyBorder="1" applyAlignment="1">
      <alignment horizontal="center"/>
    </xf>
    <xf numFmtId="49" fontId="6" fillId="0" borderId="17" xfId="0" applyNumberFormat="1" applyFont="1" applyBorder="1" applyAlignment="1">
      <alignment horizontal="center"/>
    </xf>
    <xf numFmtId="49" fontId="6" fillId="0" borderId="25" xfId="0" applyNumberFormat="1" applyFont="1" applyBorder="1" applyAlignment="1">
      <alignment horizontal="center"/>
    </xf>
    <xf numFmtId="0" fontId="2" fillId="0" borderId="22" xfId="0" applyNumberFormat="1" applyFont="1" applyBorder="1" applyAlignment="1">
      <alignment horizontal="left" indent="2"/>
    </xf>
    <xf numFmtId="0" fontId="2" fillId="0" borderId="5" xfId="0" applyNumberFormat="1" applyFont="1" applyBorder="1" applyAlignment="1">
      <alignment horizontal="left" indent="2"/>
    </xf>
    <xf numFmtId="0" fontId="2" fillId="0" borderId="23" xfId="0" applyNumberFormat="1" applyFont="1" applyBorder="1" applyAlignment="1">
      <alignment horizontal="left" indent="2"/>
    </xf>
    <xf numFmtId="49" fontId="2" fillId="0" borderId="8" xfId="0" applyNumberFormat="1" applyFont="1" applyBorder="1" applyAlignment="1">
      <alignment horizontal="center"/>
    </xf>
    <xf numFmtId="49" fontId="2" fillId="0" borderId="9" xfId="0" applyNumberFormat="1" applyFont="1" applyBorder="1" applyAlignment="1">
      <alignment horizontal="center"/>
    </xf>
    <xf numFmtId="49" fontId="2" fillId="0" borderId="33" xfId="0" applyNumberFormat="1" applyFont="1" applyBorder="1" applyAlignment="1">
      <alignment horizontal="center"/>
    </xf>
    <xf numFmtId="49" fontId="2" fillId="0" borderId="34" xfId="0" applyNumberFormat="1" applyFont="1" applyBorder="1" applyAlignment="1">
      <alignment horizontal="center"/>
    </xf>
    <xf numFmtId="49" fontId="2" fillId="0" borderId="35" xfId="0" applyNumberFormat="1" applyFont="1" applyBorder="1" applyAlignment="1">
      <alignment horizontal="center"/>
    </xf>
    <xf numFmtId="4" fontId="2" fillId="0" borderId="8" xfId="0" applyNumberFormat="1" applyFont="1" applyBorder="1" applyAlignment="1">
      <alignment horizontal="right"/>
    </xf>
    <xf numFmtId="4" fontId="2" fillId="0" borderId="9" xfId="0" applyNumberFormat="1" applyFont="1" applyBorder="1" applyAlignment="1">
      <alignment horizontal="right"/>
    </xf>
    <xf numFmtId="4" fontId="2" fillId="0" borderId="33" xfId="0" applyNumberFormat="1" applyFont="1" applyBorder="1" applyAlignment="1">
      <alignment horizontal="right"/>
    </xf>
    <xf numFmtId="4" fontId="2" fillId="0" borderId="34" xfId="0" applyNumberFormat="1" applyFont="1" applyBorder="1" applyAlignment="1">
      <alignment horizontal="right"/>
    </xf>
    <xf numFmtId="4" fontId="2" fillId="0" borderId="35" xfId="0" applyNumberFormat="1" applyFont="1" applyBorder="1" applyAlignment="1">
      <alignment horizontal="right"/>
    </xf>
    <xf numFmtId="4" fontId="2" fillId="0" borderId="8" xfId="0" applyNumberFormat="1" applyFont="1" applyBorder="1" applyAlignment="1">
      <alignment horizontal="center"/>
    </xf>
    <xf numFmtId="4" fontId="2" fillId="0" borderId="9" xfId="0" applyNumberFormat="1" applyFont="1" applyBorder="1" applyAlignment="1">
      <alignment horizontal="center"/>
    </xf>
    <xf numFmtId="4" fontId="2" fillId="0" borderId="33" xfId="0" applyNumberFormat="1" applyFont="1" applyBorder="1" applyAlignment="1">
      <alignment horizontal="center"/>
    </xf>
    <xf numFmtId="4" fontId="2" fillId="0" borderId="34" xfId="0" applyNumberFormat="1" applyFont="1" applyBorder="1" applyAlignment="1">
      <alignment horizontal="center"/>
    </xf>
    <xf numFmtId="4" fontId="2" fillId="0" borderId="35" xfId="0" applyNumberFormat="1" applyFont="1" applyBorder="1" applyAlignment="1">
      <alignment horizontal="center"/>
    </xf>
    <xf numFmtId="0" fontId="2" fillId="0" borderId="29" xfId="0" applyNumberFormat="1" applyFont="1" applyBorder="1" applyAlignment="1">
      <alignment horizontal="left" indent="2"/>
    </xf>
    <xf numFmtId="0" fontId="2" fillId="0" borderId="2" xfId="0" applyNumberFormat="1" applyFont="1" applyBorder="1" applyAlignment="1">
      <alignment horizontal="left" indent="2"/>
    </xf>
    <xf numFmtId="0" fontId="2" fillId="0" borderId="30" xfId="0" applyNumberFormat="1" applyFont="1" applyBorder="1" applyAlignment="1">
      <alignment horizontal="left" indent="2"/>
    </xf>
    <xf numFmtId="0" fontId="2" fillId="0" borderId="24" xfId="0" applyNumberFormat="1" applyFont="1" applyBorder="1" applyAlignment="1">
      <alignment horizontal="left" indent="2"/>
    </xf>
    <xf numFmtId="0" fontId="2" fillId="0" borderId="17" xfId="0" applyNumberFormat="1" applyFont="1" applyBorder="1" applyAlignment="1">
      <alignment horizontal="left" indent="2"/>
    </xf>
    <xf numFmtId="0" fontId="2" fillId="0" borderId="25" xfId="0" applyNumberFormat="1" applyFont="1" applyBorder="1" applyAlignment="1">
      <alignment horizontal="left" indent="2"/>
    </xf>
    <xf numFmtId="0" fontId="6" fillId="0" borderId="29" xfId="0" applyNumberFormat="1" applyFont="1" applyBorder="1"/>
    <xf numFmtId="0" fontId="6" fillId="0" borderId="2" xfId="0" applyNumberFormat="1" applyFont="1" applyBorder="1"/>
    <xf numFmtId="0" fontId="6" fillId="0" borderId="30" xfId="0" applyNumberFormat="1" applyFont="1" applyBorder="1"/>
    <xf numFmtId="0" fontId="2" fillId="0" borderId="38" xfId="0" applyNumberFormat="1" applyFont="1" applyBorder="1" applyAlignment="1">
      <alignment horizontal="left" vertical="center" wrapText="1" indent="3"/>
    </xf>
    <xf numFmtId="0" fontId="2" fillId="0" borderId="5" xfId="0" applyNumberFormat="1" applyFont="1" applyBorder="1" applyAlignment="1">
      <alignment horizontal="left" vertical="center" wrapText="1" indent="3"/>
    </xf>
    <xf numFmtId="0" fontId="2" fillId="0" borderId="39" xfId="0" applyNumberFormat="1" applyFont="1" applyBorder="1" applyAlignment="1">
      <alignment horizontal="left" vertical="center" wrapText="1" indent="3"/>
    </xf>
    <xf numFmtId="0" fontId="2" fillId="0" borderId="22" xfId="0" applyNumberFormat="1" applyFont="1" applyBorder="1" applyAlignment="1">
      <alignment horizontal="left" wrapText="1" indent="3"/>
    </xf>
    <xf numFmtId="0" fontId="2" fillId="0" borderId="5" xfId="0" applyNumberFormat="1" applyFont="1" applyBorder="1" applyAlignment="1">
      <alignment horizontal="left" wrapText="1" indent="3"/>
    </xf>
    <xf numFmtId="0" fontId="2" fillId="0" borderId="23" xfId="0" applyNumberFormat="1" applyFont="1" applyBorder="1" applyAlignment="1">
      <alignment horizontal="left" wrapText="1" indent="3"/>
    </xf>
    <xf numFmtId="0" fontId="2" fillId="0" borderId="29" xfId="0" applyNumberFormat="1" applyFont="1" applyBorder="1" applyAlignment="1">
      <alignment horizontal="left" wrapText="1" indent="3"/>
    </xf>
    <xf numFmtId="0" fontId="2" fillId="0" borderId="2" xfId="0" applyNumberFormat="1" applyFont="1" applyBorder="1" applyAlignment="1">
      <alignment horizontal="left" wrapText="1" indent="3"/>
    </xf>
    <xf numFmtId="0" fontId="2" fillId="0" borderId="30" xfId="0" applyNumberFormat="1" applyFont="1" applyBorder="1" applyAlignment="1">
      <alignment horizontal="left" wrapText="1" indent="3"/>
    </xf>
    <xf numFmtId="0" fontId="2" fillId="0" borderId="22" xfId="0" applyNumberFormat="1" applyFont="1" applyBorder="1" applyAlignment="1">
      <alignment horizontal="left" indent="3"/>
    </xf>
    <xf numFmtId="0" fontId="2" fillId="0" borderId="5" xfId="0" applyNumberFormat="1" applyFont="1" applyBorder="1" applyAlignment="1">
      <alignment horizontal="left" indent="3"/>
    </xf>
    <xf numFmtId="0" fontId="2" fillId="0" borderId="23" xfId="0" applyNumberFormat="1" applyFont="1" applyBorder="1" applyAlignment="1">
      <alignment horizontal="left" indent="3"/>
    </xf>
    <xf numFmtId="0" fontId="2" fillId="0" borderId="24" xfId="0" applyNumberFormat="1" applyFont="1" applyBorder="1" applyAlignment="1">
      <alignment horizontal="left" wrapText="1" indent="2"/>
    </xf>
    <xf numFmtId="0" fontId="2" fillId="0" borderId="17" xfId="0" applyNumberFormat="1" applyFont="1" applyBorder="1" applyAlignment="1">
      <alignment horizontal="left" wrapText="1" indent="2"/>
    </xf>
    <xf numFmtId="0" fontId="2" fillId="0" borderId="25" xfId="0" applyNumberFormat="1" applyFont="1" applyBorder="1" applyAlignment="1">
      <alignment horizontal="left" wrapText="1" indent="2"/>
    </xf>
    <xf numFmtId="49" fontId="2" fillId="0" borderId="22" xfId="0" applyNumberFormat="1" applyFont="1" applyBorder="1" applyAlignment="1">
      <alignment horizontal="center"/>
    </xf>
    <xf numFmtId="49" fontId="2" fillId="0" borderId="5" xfId="0" applyNumberFormat="1" applyFont="1" applyBorder="1" applyAlignment="1">
      <alignment horizontal="center"/>
    </xf>
    <xf numFmtId="49" fontId="2" fillId="0" borderId="23" xfId="0" applyNumberFormat="1" applyFont="1" applyBorder="1" applyAlignment="1">
      <alignment horizontal="center"/>
    </xf>
    <xf numFmtId="0" fontId="2" fillId="0" borderId="29" xfId="0" applyNumberFormat="1" applyFont="1" applyBorder="1" applyAlignment="1">
      <alignment horizontal="left" indent="3"/>
    </xf>
    <xf numFmtId="0" fontId="2" fillId="0" borderId="2" xfId="0" applyNumberFormat="1" applyFont="1" applyBorder="1" applyAlignment="1">
      <alignment horizontal="left" indent="3"/>
    </xf>
    <xf numFmtId="0" fontId="2" fillId="0" borderId="30" xfId="0" applyNumberFormat="1" applyFont="1" applyBorder="1" applyAlignment="1">
      <alignment horizontal="left" indent="3"/>
    </xf>
    <xf numFmtId="0" fontId="2" fillId="0" borderId="24" xfId="0" applyNumberFormat="1" applyFont="1" applyBorder="1" applyAlignment="1">
      <alignment horizontal="center" wrapText="1"/>
    </xf>
    <xf numFmtId="0" fontId="2" fillId="0" borderId="17" xfId="0" applyNumberFormat="1" applyFont="1" applyBorder="1" applyAlignment="1">
      <alignment horizontal="center" wrapText="1"/>
    </xf>
    <xf numFmtId="0" fontId="2" fillId="0" borderId="25" xfId="0" applyNumberFormat="1" applyFont="1" applyBorder="1" applyAlignment="1">
      <alignment horizontal="center" wrapText="1"/>
    </xf>
    <xf numFmtId="0" fontId="2" fillId="0" borderId="22" xfId="0" applyNumberFormat="1" applyFont="1" applyBorder="1" applyAlignment="1">
      <alignment horizontal="left" wrapText="1" indent="2"/>
    </xf>
    <xf numFmtId="0" fontId="2" fillId="0" borderId="5" xfId="0" applyNumberFormat="1" applyFont="1" applyBorder="1" applyAlignment="1">
      <alignment horizontal="left" wrapText="1" indent="2"/>
    </xf>
    <xf numFmtId="0" fontId="2" fillId="0" borderId="23" xfId="0" applyNumberFormat="1" applyFont="1" applyBorder="1" applyAlignment="1">
      <alignment horizontal="left" wrapText="1" indent="2"/>
    </xf>
    <xf numFmtId="0" fontId="2" fillId="0" borderId="24" xfId="0" applyNumberFormat="1" applyFont="1" applyBorder="1" applyAlignment="1">
      <alignment horizontal="left" indent="1"/>
    </xf>
    <xf numFmtId="0" fontId="2" fillId="0" borderId="17" xfId="0" applyNumberFormat="1" applyFont="1" applyBorder="1" applyAlignment="1">
      <alignment horizontal="left" indent="1"/>
    </xf>
    <xf numFmtId="0" fontId="2" fillId="0" borderId="25" xfId="0" applyNumberFormat="1" applyFont="1" applyBorder="1" applyAlignment="1">
      <alignment horizontal="left" indent="1"/>
    </xf>
    <xf numFmtId="0" fontId="10" fillId="0" borderId="29" xfId="0" applyNumberFormat="1" applyFont="1" applyBorder="1" applyAlignment="1">
      <alignment horizontal="left" wrapText="1" indent="2"/>
    </xf>
    <xf numFmtId="0" fontId="10" fillId="0" borderId="2" xfId="0" applyNumberFormat="1" applyFont="1" applyBorder="1" applyAlignment="1">
      <alignment horizontal="left" wrapText="1" indent="2"/>
    </xf>
    <xf numFmtId="0" fontId="10" fillId="0" borderId="30" xfId="0" applyNumberFormat="1" applyFont="1" applyBorder="1" applyAlignment="1">
      <alignment horizontal="left" wrapText="1" indent="2"/>
    </xf>
    <xf numFmtId="4" fontId="6" fillId="0" borderId="24" xfId="0" applyNumberFormat="1" applyFont="1" applyBorder="1" applyAlignment="1">
      <alignment horizontal="right"/>
    </xf>
    <xf numFmtId="4" fontId="6" fillId="0" borderId="17" xfId="0" applyNumberFormat="1" applyFont="1" applyBorder="1" applyAlignment="1">
      <alignment horizontal="right"/>
    </xf>
    <xf numFmtId="4" fontId="6" fillId="0" borderId="25" xfId="0" applyNumberFormat="1" applyFont="1" applyBorder="1" applyAlignment="1">
      <alignment horizontal="right"/>
    </xf>
    <xf numFmtId="49" fontId="2" fillId="0" borderId="29" xfId="0" applyNumberFormat="1" applyFont="1" applyBorder="1" applyAlignment="1">
      <alignment horizontal="center"/>
    </xf>
    <xf numFmtId="49" fontId="2" fillId="0" borderId="2" xfId="0" applyNumberFormat="1" applyFont="1" applyBorder="1" applyAlignment="1">
      <alignment horizontal="center"/>
    </xf>
    <xf numFmtId="49" fontId="2" fillId="0" borderId="30" xfId="0" applyNumberFormat="1" applyFont="1" applyBorder="1" applyAlignment="1">
      <alignment horizontal="center"/>
    </xf>
    <xf numFmtId="0" fontId="2" fillId="0" borderId="29" xfId="0" applyNumberFormat="1" applyFont="1" applyBorder="1" applyAlignment="1">
      <alignment horizontal="left" indent="1"/>
    </xf>
    <xf numFmtId="0" fontId="2" fillId="0" borderId="2" xfId="0" applyNumberFormat="1" applyFont="1" applyBorder="1" applyAlignment="1">
      <alignment horizontal="left" indent="1"/>
    </xf>
    <xf numFmtId="0" fontId="2" fillId="0" borderId="30" xfId="0" applyNumberFormat="1" applyFont="1" applyBorder="1" applyAlignment="1">
      <alignment horizontal="left" indent="1"/>
    </xf>
    <xf numFmtId="0" fontId="3" fillId="0" borderId="0" xfId="0" applyNumberFormat="1" applyFont="1" applyAlignment="1">
      <alignment horizontal="center"/>
    </xf>
    <xf numFmtId="0" fontId="3" fillId="0" borderId="1" xfId="0" applyNumberFormat="1" applyFont="1" applyBorder="1" applyAlignment="1">
      <alignment horizontal="center"/>
    </xf>
    <xf numFmtId="0" fontId="3" fillId="0" borderId="2" xfId="0" applyNumberFormat="1" applyFont="1" applyBorder="1" applyAlignment="1">
      <alignment horizontal="center"/>
    </xf>
    <xf numFmtId="0" fontId="3" fillId="0" borderId="3" xfId="0" applyNumberFormat="1" applyFont="1" applyBorder="1" applyAlignment="1">
      <alignment horizontal="center"/>
    </xf>
    <xf numFmtId="0" fontId="5" fillId="0" borderId="0" xfId="0" applyNumberFormat="1" applyFont="1" applyAlignment="1">
      <alignment horizontal="center" vertical="top"/>
    </xf>
    <xf numFmtId="0" fontId="3" fillId="0" borderId="1" xfId="0" applyNumberFormat="1" applyFont="1" applyBorder="1" applyAlignment="1">
      <alignment horizontal="center" wrapText="1"/>
    </xf>
    <xf numFmtId="0" fontId="3" fillId="0" borderId="2" xfId="0" applyNumberFormat="1" applyFont="1" applyBorder="1" applyAlignment="1">
      <alignment horizontal="center" wrapText="1"/>
    </xf>
    <xf numFmtId="0" fontId="3" fillId="0" borderId="3" xfId="0" applyNumberFormat="1" applyFont="1" applyBorder="1" applyAlignment="1">
      <alignment horizontal="center" wrapText="1"/>
    </xf>
    <xf numFmtId="0" fontId="5" fillId="0" borderId="4" xfId="0" applyNumberFormat="1" applyFont="1" applyBorder="1" applyAlignment="1">
      <alignment horizontal="center" vertical="top"/>
    </xf>
    <xf numFmtId="0" fontId="5" fillId="0" borderId="5" xfId="0" applyNumberFormat="1" applyFont="1" applyBorder="1" applyAlignment="1">
      <alignment horizontal="center" vertical="top"/>
    </xf>
    <xf numFmtId="0" fontId="5" fillId="0" borderId="6" xfId="0" applyNumberFormat="1" applyFont="1" applyBorder="1" applyAlignment="1">
      <alignment horizontal="center" vertical="top"/>
    </xf>
    <xf numFmtId="0" fontId="6" fillId="0" borderId="0" xfId="0" applyNumberFormat="1" applyFont="1" applyAlignment="1">
      <alignment horizontal="center"/>
    </xf>
    <xf numFmtId="49" fontId="3" fillId="0" borderId="1" xfId="0" applyNumberFormat="1" applyFont="1" applyBorder="1" applyAlignment="1">
      <alignment horizontal="center"/>
    </xf>
    <xf numFmtId="49" fontId="3" fillId="0" borderId="2" xfId="0" applyNumberFormat="1" applyFont="1" applyBorder="1" applyAlignment="1">
      <alignment horizontal="center"/>
    </xf>
    <xf numFmtId="49" fontId="3" fillId="0" borderId="3" xfId="0" applyNumberFormat="1" applyFont="1" applyBorder="1" applyAlignment="1">
      <alignment horizontal="center"/>
    </xf>
    <xf numFmtId="49" fontId="3" fillId="0" borderId="1" xfId="0" applyNumberFormat="1" applyFont="1" applyBorder="1" applyAlignment="1">
      <alignment horizontal="left"/>
    </xf>
    <xf numFmtId="49" fontId="3" fillId="0" borderId="2" xfId="0" applyNumberFormat="1" applyFont="1" applyBorder="1" applyAlignment="1">
      <alignment horizontal="left"/>
    </xf>
    <xf numFmtId="49" fontId="3" fillId="0" borderId="3" xfId="0" applyNumberFormat="1" applyFont="1" applyBorder="1" applyAlignment="1">
      <alignment horizontal="left"/>
    </xf>
    <xf numFmtId="0" fontId="3" fillId="0" borderId="0" xfId="0" applyNumberFormat="1" applyFont="1" applyAlignment="1">
      <alignment horizontal="right"/>
    </xf>
    <xf numFmtId="49" fontId="3" fillId="0" borderId="16" xfId="0" applyNumberFormat="1" applyFont="1" applyBorder="1" applyAlignment="1">
      <alignment horizontal="center"/>
    </xf>
    <xf numFmtId="49" fontId="3" fillId="0" borderId="17" xfId="0" applyNumberFormat="1" applyFont="1" applyBorder="1" applyAlignment="1">
      <alignment horizontal="center"/>
    </xf>
    <xf numFmtId="49" fontId="3" fillId="0" borderId="18" xfId="0" applyNumberFormat="1" applyFont="1" applyBorder="1" applyAlignment="1">
      <alignment horizontal="center"/>
    </xf>
    <xf numFmtId="49" fontId="3" fillId="0" borderId="13" xfId="0" applyNumberFormat="1" applyFont="1" applyBorder="1" applyAlignment="1">
      <alignment horizontal="center"/>
    </xf>
    <xf numFmtId="49" fontId="3" fillId="0" borderId="14" xfId="0" applyNumberFormat="1" applyFont="1" applyBorder="1" applyAlignment="1">
      <alignment horizontal="center"/>
    </xf>
    <xf numFmtId="49" fontId="3" fillId="0" borderId="15" xfId="0" applyNumberFormat="1" applyFont="1" applyBorder="1" applyAlignment="1">
      <alignment horizontal="center"/>
    </xf>
    <xf numFmtId="0" fontId="2" fillId="0" borderId="7"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10"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12" xfId="0" applyNumberFormat="1" applyFont="1" applyBorder="1" applyAlignment="1">
      <alignment horizontal="center" vertical="center"/>
    </xf>
    <xf numFmtId="49" fontId="2" fillId="0" borderId="1" xfId="0" applyNumberFormat="1" applyFont="1" applyBorder="1" applyAlignment="1">
      <alignment horizontal="left"/>
    </xf>
    <xf numFmtId="49" fontId="2" fillId="0" borderId="2" xfId="0" applyNumberFormat="1" applyFont="1" applyBorder="1" applyAlignment="1">
      <alignment horizontal="left"/>
    </xf>
    <xf numFmtId="49" fontId="2" fillId="0" borderId="3" xfId="0" applyNumberFormat="1" applyFont="1" applyBorder="1" applyAlignment="1">
      <alignment horizontal="left"/>
    </xf>
    <xf numFmtId="0" fontId="2" fillId="0" borderId="0" xfId="0" applyNumberFormat="1" applyFont="1" applyAlignment="1">
      <alignment horizontal="right"/>
    </xf>
    <xf numFmtId="1" fontId="2" fillId="0" borderId="1" xfId="0" applyNumberFormat="1" applyFont="1" applyBorder="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49" fontId="7" fillId="0" borderId="1" xfId="0" applyNumberFormat="1" applyFont="1" applyBorder="1" applyAlignment="1">
      <alignment horizontal="left"/>
    </xf>
    <xf numFmtId="49" fontId="7" fillId="0" borderId="2" xfId="0" applyNumberFormat="1" applyFont="1" applyBorder="1" applyAlignment="1">
      <alignment horizontal="left"/>
    </xf>
    <xf numFmtId="49" fontId="7" fillId="0" borderId="3" xfId="0" applyNumberFormat="1" applyFont="1" applyBorder="1" applyAlignment="1">
      <alignment horizontal="left"/>
    </xf>
    <xf numFmtId="0" fontId="6" fillId="0" borderId="1" xfId="0" applyNumberFormat="1" applyFont="1" applyBorder="1" applyAlignment="1">
      <alignment horizontal="center" wrapText="1"/>
    </xf>
    <xf numFmtId="0" fontId="6" fillId="0" borderId="2" xfId="0" applyNumberFormat="1" applyFont="1" applyBorder="1" applyAlignment="1">
      <alignment horizontal="center" wrapText="1"/>
    </xf>
    <xf numFmtId="0" fontId="6" fillId="0" borderId="3" xfId="0" applyNumberFormat="1" applyFont="1" applyBorder="1" applyAlignment="1">
      <alignment horizontal="center" wrapText="1"/>
    </xf>
    <xf numFmtId="49" fontId="3" fillId="0" borderId="19" xfId="0" applyNumberFormat="1" applyFont="1" applyBorder="1" applyAlignment="1">
      <alignment horizontal="center"/>
    </xf>
    <xf numFmtId="49" fontId="3" fillId="0" borderId="20" xfId="0" applyNumberFormat="1" applyFont="1" applyBorder="1" applyAlignment="1">
      <alignment horizontal="center"/>
    </xf>
    <xf numFmtId="49" fontId="3" fillId="0" borderId="21" xfId="0" applyNumberFormat="1" applyFont="1" applyBorder="1" applyAlignment="1">
      <alignment horizontal="center"/>
    </xf>
    <xf numFmtId="0" fontId="9" fillId="0" borderId="26" xfId="0" applyNumberFormat="1" applyFont="1" applyBorder="1" applyAlignment="1">
      <alignment horizontal="center"/>
    </xf>
    <xf numFmtId="0" fontId="9" fillId="0" borderId="0" xfId="0" applyNumberFormat="1" applyFont="1" applyAlignment="1">
      <alignment horizontal="center"/>
    </xf>
    <xf numFmtId="0" fontId="9" fillId="0" borderId="27" xfId="0" applyNumberFormat="1" applyFont="1" applyBorder="1" applyAlignment="1">
      <alignment horizontal="center"/>
    </xf>
    <xf numFmtId="0" fontId="9" fillId="0" borderId="22" xfId="0" applyNumberFormat="1" applyFont="1" applyBorder="1" applyAlignment="1">
      <alignment horizontal="center"/>
    </xf>
    <xf numFmtId="0" fontId="9" fillId="0" borderId="5" xfId="0" applyNumberFormat="1" applyFont="1" applyBorder="1" applyAlignment="1">
      <alignment horizontal="center"/>
    </xf>
    <xf numFmtId="0" fontId="9" fillId="0" borderId="23" xfId="0" applyNumberFormat="1" applyFont="1" applyBorder="1" applyAlignment="1">
      <alignment horizontal="center"/>
    </xf>
    <xf numFmtId="0" fontId="9" fillId="0" borderId="24" xfId="0" applyNumberFormat="1" applyFont="1" applyBorder="1" applyAlignment="1">
      <alignment horizontal="center"/>
    </xf>
    <xf numFmtId="0" fontId="9" fillId="0" borderId="17" xfId="0" applyNumberFormat="1" applyFont="1" applyBorder="1" applyAlignment="1">
      <alignment horizontal="center"/>
    </xf>
    <xf numFmtId="0" fontId="9" fillId="0" borderId="25" xfId="0" applyNumberFormat="1" applyFont="1" applyBorder="1" applyAlignment="1">
      <alignment horizontal="center"/>
    </xf>
    <xf numFmtId="0" fontId="9" fillId="0" borderId="7" xfId="0" applyNumberFormat="1" applyFont="1" applyBorder="1" applyAlignment="1">
      <alignment horizontal="center" vertical="center"/>
    </xf>
    <xf numFmtId="0" fontId="9" fillId="0" borderId="20" xfId="0" applyNumberFormat="1" applyFont="1" applyBorder="1" applyAlignment="1">
      <alignment horizontal="center" vertical="center"/>
    </xf>
    <xf numFmtId="0" fontId="9" fillId="0" borderId="28" xfId="0" applyNumberFormat="1" applyFont="1" applyBorder="1" applyAlignment="1">
      <alignment horizontal="center" vertical="center"/>
    </xf>
    <xf numFmtId="4" fontId="2" fillId="0" borderId="31" xfId="0" applyNumberFormat="1" applyFont="1" applyBorder="1" applyAlignment="1">
      <alignment horizontal="right"/>
    </xf>
    <xf numFmtId="4" fontId="2" fillId="0" borderId="14" xfId="0" applyNumberFormat="1" applyFont="1" applyBorder="1" applyAlignment="1">
      <alignment horizontal="right"/>
    </xf>
    <xf numFmtId="4" fontId="2" fillId="0" borderId="32" xfId="0" applyNumberFormat="1" applyFont="1" applyBorder="1" applyAlignment="1">
      <alignment horizontal="right"/>
    </xf>
    <xf numFmtId="4" fontId="6" fillId="0" borderId="31" xfId="0" applyNumberFormat="1" applyFont="1" applyBorder="1" applyAlignment="1">
      <alignment horizontal="right"/>
    </xf>
    <xf numFmtId="4" fontId="6" fillId="0" borderId="14" xfId="0" applyNumberFormat="1" applyFont="1" applyBorder="1" applyAlignment="1">
      <alignment horizontal="right"/>
    </xf>
    <xf numFmtId="4" fontId="6" fillId="0" borderId="32" xfId="0" applyNumberFormat="1" applyFont="1" applyBorder="1" applyAlignment="1">
      <alignment horizontal="right"/>
    </xf>
    <xf numFmtId="0" fontId="2" fillId="0" borderId="22" xfId="0" applyNumberFormat="1" applyFont="1" applyBorder="1" applyAlignment="1">
      <alignment horizontal="left" indent="1"/>
    </xf>
    <xf numFmtId="0" fontId="2" fillId="0" borderId="5" xfId="0" applyNumberFormat="1" applyFont="1" applyBorder="1" applyAlignment="1">
      <alignment horizontal="left" indent="1"/>
    </xf>
    <xf numFmtId="0" fontId="2" fillId="0" borderId="23" xfId="0" applyNumberFormat="1" applyFont="1" applyBorder="1" applyAlignment="1">
      <alignment horizontal="left" indent="1"/>
    </xf>
    <xf numFmtId="0" fontId="2" fillId="0" borderId="24" xfId="0" applyNumberFormat="1" applyFont="1" applyBorder="1"/>
    <xf numFmtId="0" fontId="2" fillId="0" borderId="17" xfId="0" applyNumberFormat="1" applyFont="1" applyBorder="1"/>
    <xf numFmtId="0" fontId="2" fillId="0" borderId="25" xfId="0" applyNumberFormat="1" applyFont="1" applyBorder="1"/>
    <xf numFmtId="0" fontId="9" fillId="0" borderId="24" xfId="0" applyNumberFormat="1" applyFont="1" applyBorder="1" applyAlignment="1">
      <alignment horizontal="center" vertical="center"/>
    </xf>
    <xf numFmtId="0" fontId="9" fillId="0" borderId="17" xfId="0" applyNumberFormat="1" applyFont="1" applyBorder="1" applyAlignment="1">
      <alignment horizontal="center" vertical="center"/>
    </xf>
    <xf numFmtId="0" fontId="9" fillId="0" borderId="25" xfId="0" applyNumberFormat="1" applyFont="1" applyBorder="1" applyAlignment="1">
      <alignment horizontal="center" vertical="center"/>
    </xf>
    <xf numFmtId="4" fontId="6" fillId="0" borderId="8" xfId="0" applyNumberFormat="1" applyFont="1" applyBorder="1" applyAlignment="1">
      <alignment horizontal="right"/>
    </xf>
    <xf numFmtId="4" fontId="6" fillId="0" borderId="9" xfId="0" applyNumberFormat="1" applyFont="1" applyBorder="1" applyAlignment="1">
      <alignment horizontal="right"/>
    </xf>
    <xf numFmtId="4" fontId="6" fillId="0" borderId="33" xfId="0" applyNumberFormat="1" applyFont="1" applyBorder="1" applyAlignment="1">
      <alignment horizontal="right"/>
    </xf>
    <xf numFmtId="4" fontId="6" fillId="0" borderId="34" xfId="0" applyNumberFormat="1" applyFont="1" applyBorder="1" applyAlignment="1">
      <alignment horizontal="right"/>
    </xf>
    <xf numFmtId="4" fontId="6" fillId="0" borderId="35" xfId="0" applyNumberFormat="1" applyFont="1" applyBorder="1" applyAlignment="1">
      <alignment horizontal="right"/>
    </xf>
    <xf numFmtId="0" fontId="2" fillId="0" borderId="29" xfId="0" applyNumberFormat="1" applyFont="1" applyBorder="1" applyAlignment="1">
      <alignment horizontal="left" wrapText="1" indent="2"/>
    </xf>
    <xf numFmtId="0" fontId="2" fillId="0" borderId="2" xfId="0" applyNumberFormat="1" applyFont="1" applyBorder="1" applyAlignment="1">
      <alignment horizontal="left" wrapText="1" indent="2"/>
    </xf>
    <xf numFmtId="0" fontId="2" fillId="0" borderId="30" xfId="0" applyNumberFormat="1" applyFont="1" applyBorder="1" applyAlignment="1">
      <alignment horizontal="left" wrapText="1" indent="2"/>
    </xf>
    <xf numFmtId="4" fontId="2" fillId="2" borderId="24" xfId="0" applyNumberFormat="1" applyFont="1" applyFill="1" applyBorder="1" applyAlignment="1">
      <alignment horizontal="right"/>
    </xf>
    <xf numFmtId="4" fontId="2" fillId="2" borderId="17" xfId="0" applyNumberFormat="1" applyFont="1" applyFill="1" applyBorder="1" applyAlignment="1">
      <alignment horizontal="right"/>
    </xf>
    <xf numFmtId="4" fontId="2" fillId="2" borderId="25" xfId="0" applyNumberFormat="1" applyFont="1" applyFill="1" applyBorder="1" applyAlignment="1">
      <alignment horizontal="right"/>
    </xf>
    <xf numFmtId="49" fontId="2" fillId="0" borderId="36" xfId="0" applyNumberFormat="1" applyFont="1" applyBorder="1" applyAlignment="1">
      <alignment horizontal="center"/>
    </xf>
    <xf numFmtId="49" fontId="2" fillId="0" borderId="0" xfId="0" applyNumberFormat="1" applyFont="1" applyAlignment="1">
      <alignment horizontal="center"/>
    </xf>
    <xf numFmtId="49" fontId="2" fillId="0" borderId="37" xfId="0" applyNumberFormat="1" applyFont="1" applyBorder="1" applyAlignment="1">
      <alignment horizontal="center"/>
    </xf>
    <xf numFmtId="0" fontId="2" fillId="0" borderId="26" xfId="0" applyNumberFormat="1" applyFont="1" applyBorder="1" applyAlignment="1">
      <alignment horizontal="left" wrapText="1" indent="2"/>
    </xf>
    <xf numFmtId="0" fontId="2" fillId="0" borderId="0" xfId="0" applyNumberFormat="1" applyFont="1" applyAlignment="1">
      <alignment horizontal="left" wrapText="1" indent="2"/>
    </xf>
    <xf numFmtId="0" fontId="2" fillId="0" borderId="27" xfId="0" applyNumberFormat="1" applyFont="1" applyBorder="1" applyAlignment="1">
      <alignment horizontal="left" wrapText="1" indent="2"/>
    </xf>
    <xf numFmtId="0" fontId="2" fillId="0" borderId="26" xfId="0" applyNumberFormat="1" applyFont="1" applyBorder="1" applyAlignment="1">
      <alignment horizontal="left" indent="2"/>
    </xf>
    <xf numFmtId="0" fontId="2" fillId="0" borderId="0" xfId="0" applyNumberFormat="1" applyFont="1" applyAlignment="1">
      <alignment horizontal="left" indent="2"/>
    </xf>
    <xf numFmtId="0" fontId="2" fillId="0" borderId="27" xfId="0" applyNumberFormat="1" applyFont="1" applyBorder="1" applyAlignment="1">
      <alignment horizontal="left" indent="2"/>
    </xf>
    <xf numFmtId="0" fontId="2" fillId="0" borderId="24" xfId="0" applyNumberFormat="1" applyFont="1" applyBorder="1" applyAlignment="1">
      <alignment horizontal="left" indent="3"/>
    </xf>
    <xf numFmtId="0" fontId="2" fillId="0" borderId="17" xfId="0" applyNumberFormat="1" applyFont="1" applyBorder="1" applyAlignment="1">
      <alignment horizontal="left" indent="3"/>
    </xf>
    <xf numFmtId="0" fontId="2" fillId="0" borderId="25" xfId="0" applyNumberFormat="1" applyFont="1" applyBorder="1" applyAlignment="1">
      <alignment horizontal="left" indent="3"/>
    </xf>
    <xf numFmtId="0" fontId="2" fillId="0" borderId="24" xfId="0" applyNumberFormat="1" applyFont="1" applyBorder="1" applyAlignment="1">
      <alignment horizontal="left" wrapText="1" indent="3"/>
    </xf>
    <xf numFmtId="0" fontId="2" fillId="0" borderId="17" xfId="0" applyNumberFormat="1" applyFont="1" applyBorder="1" applyAlignment="1">
      <alignment horizontal="left" wrapText="1" indent="3"/>
    </xf>
    <xf numFmtId="0" fontId="2" fillId="0" borderId="25" xfId="0" applyNumberFormat="1" applyFont="1" applyBorder="1" applyAlignment="1">
      <alignment horizontal="left" wrapText="1" indent="3"/>
    </xf>
    <xf numFmtId="0" fontId="21" fillId="0" borderId="0" xfId="0" applyNumberFormat="1" applyFont="1" applyAlignment="1">
      <alignment horizontal="left" vertical="center" wrapText="1"/>
    </xf>
    <xf numFmtId="1" fontId="9" fillId="0" borderId="1" xfId="0" applyNumberFormat="1" applyFont="1" applyBorder="1" applyAlignment="1">
      <alignment horizontal="center"/>
    </xf>
    <xf numFmtId="1" fontId="9" fillId="0" borderId="2" xfId="0" applyNumberFormat="1" applyFont="1" applyBorder="1" applyAlignment="1">
      <alignment horizontal="center"/>
    </xf>
    <xf numFmtId="1" fontId="9" fillId="0" borderId="3" xfId="0" applyNumberFormat="1" applyFont="1" applyBorder="1" applyAlignment="1">
      <alignment horizontal="center"/>
    </xf>
    <xf numFmtId="0" fontId="4" fillId="0" borderId="4" xfId="0" applyNumberFormat="1" applyFont="1" applyBorder="1" applyAlignment="1">
      <alignment horizontal="center" vertical="top"/>
    </xf>
    <xf numFmtId="0" fontId="4" fillId="0" borderId="5" xfId="0" applyNumberFormat="1" applyFont="1" applyBorder="1" applyAlignment="1">
      <alignment horizontal="center" vertical="top"/>
    </xf>
    <xf numFmtId="0" fontId="4" fillId="0" borderId="6" xfId="0" applyNumberFormat="1" applyFont="1" applyBorder="1" applyAlignment="1">
      <alignment horizontal="center" vertical="top"/>
    </xf>
    <xf numFmtId="0" fontId="2" fillId="0" borderId="1" xfId="0" applyNumberFormat="1" applyFont="1" applyBorder="1" applyAlignment="1">
      <alignment horizontal="center"/>
    </xf>
    <xf numFmtId="0" fontId="2" fillId="0" borderId="2" xfId="0" applyNumberFormat="1" applyFont="1" applyBorder="1" applyAlignment="1">
      <alignment horizontal="center"/>
    </xf>
    <xf numFmtId="0" fontId="2" fillId="0" borderId="3" xfId="0" applyNumberFormat="1" applyFont="1" applyBorder="1" applyAlignment="1">
      <alignment horizontal="center"/>
    </xf>
    <xf numFmtId="49" fontId="9" fillId="0" borderId="1" xfId="0" applyNumberFormat="1" applyFont="1" applyBorder="1" applyAlignment="1">
      <alignment horizontal="left"/>
    </xf>
    <xf numFmtId="49" fontId="9" fillId="0" borderId="2" xfId="0" applyNumberFormat="1" applyFont="1" applyBorder="1" applyAlignment="1">
      <alignment horizontal="left"/>
    </xf>
    <xf numFmtId="49" fontId="9" fillId="0" borderId="3" xfId="0" applyNumberFormat="1" applyFont="1" applyBorder="1" applyAlignment="1">
      <alignment horizontal="left"/>
    </xf>
    <xf numFmtId="0" fontId="9" fillId="0" borderId="0" xfId="0" applyNumberFormat="1" applyFont="1" applyAlignment="1">
      <alignment horizontal="right"/>
    </xf>
    <xf numFmtId="0" fontId="9" fillId="0" borderId="1" xfId="0" applyNumberFormat="1" applyFont="1" applyBorder="1" applyAlignment="1">
      <alignment horizontal="center"/>
    </xf>
    <xf numFmtId="0" fontId="9" fillId="0" borderId="2" xfId="0" applyNumberFormat="1" applyFont="1" applyBorder="1" applyAlignment="1">
      <alignment horizontal="center"/>
    </xf>
    <xf numFmtId="0" fontId="9" fillId="0" borderId="3" xfId="0" applyNumberFormat="1" applyFont="1" applyBorder="1" applyAlignment="1">
      <alignment horizontal="center"/>
    </xf>
    <xf numFmtId="49" fontId="9" fillId="0" borderId="1" xfId="0" applyNumberFormat="1" applyFont="1" applyBorder="1" applyAlignment="1">
      <alignment horizontal="center"/>
    </xf>
    <xf numFmtId="49" fontId="9" fillId="0" borderId="2" xfId="0" applyNumberFormat="1" applyFont="1" applyBorder="1" applyAlignment="1">
      <alignment horizontal="center"/>
    </xf>
    <xf numFmtId="49" fontId="9" fillId="0" borderId="3" xfId="0" applyNumberFormat="1" applyFont="1" applyBorder="1" applyAlignment="1">
      <alignment horizontal="center"/>
    </xf>
    <xf numFmtId="0" fontId="9" fillId="0" borderId="1" xfId="0" applyNumberFormat="1" applyFont="1" applyBorder="1" applyAlignment="1">
      <alignment horizontal="left" indent="4"/>
    </xf>
    <xf numFmtId="0" fontId="9" fillId="0" borderId="2" xfId="0" applyNumberFormat="1" applyFont="1" applyBorder="1" applyAlignment="1">
      <alignment horizontal="left" indent="4"/>
    </xf>
    <xf numFmtId="0" fontId="9" fillId="0" borderId="3" xfId="0" applyNumberFormat="1" applyFont="1" applyBorder="1" applyAlignment="1">
      <alignment horizontal="left" indent="4"/>
    </xf>
    <xf numFmtId="49" fontId="9" fillId="0" borderId="48" xfId="0" applyNumberFormat="1" applyFont="1" applyBorder="1" applyAlignment="1">
      <alignment horizontal="center"/>
    </xf>
    <xf numFmtId="49" fontId="9" fillId="0" borderId="8" xfId="0" applyNumberFormat="1" applyFont="1" applyBorder="1" applyAlignment="1">
      <alignment horizontal="center"/>
    </xf>
    <xf numFmtId="49" fontId="9" fillId="0" borderId="9" xfId="0" applyNumberFormat="1" applyFont="1" applyBorder="1" applyAlignment="1">
      <alignment horizontal="center"/>
    </xf>
    <xf numFmtId="49" fontId="9" fillId="0" borderId="49" xfId="0" applyNumberFormat="1" applyFont="1" applyBorder="1" applyAlignment="1">
      <alignment horizontal="center"/>
    </xf>
    <xf numFmtId="49" fontId="9" fillId="0" borderId="34" xfId="0" applyNumberFormat="1" applyFont="1" applyBorder="1" applyAlignment="1">
      <alignment horizontal="center"/>
    </xf>
    <xf numFmtId="49" fontId="9" fillId="0" borderId="35" xfId="0" applyNumberFormat="1" applyFont="1" applyBorder="1" applyAlignment="1">
      <alignment horizontal="center"/>
    </xf>
    <xf numFmtId="49" fontId="9" fillId="0" borderId="24" xfId="0" applyNumberFormat="1" applyFont="1" applyBorder="1" applyAlignment="1">
      <alignment horizontal="center"/>
    </xf>
    <xf numFmtId="49" fontId="9" fillId="0" borderId="33" xfId="0" applyNumberFormat="1" applyFont="1" applyBorder="1" applyAlignment="1">
      <alignment horizontal="center"/>
    </xf>
    <xf numFmtId="49" fontId="14" fillId="0" borderId="24" xfId="0" applyNumberFormat="1" applyFont="1" applyBorder="1" applyAlignment="1">
      <alignment horizontal="center"/>
    </xf>
    <xf numFmtId="49" fontId="14" fillId="0" borderId="8" xfId="0" applyNumberFormat="1" applyFont="1" applyBorder="1" applyAlignment="1">
      <alignment horizontal="center"/>
    </xf>
    <xf numFmtId="49" fontId="14" fillId="0" borderId="9" xfId="0" applyNumberFormat="1" applyFont="1" applyBorder="1" applyAlignment="1">
      <alignment horizontal="center"/>
    </xf>
    <xf numFmtId="49" fontId="14" fillId="0" borderId="33" xfId="0" applyNumberFormat="1" applyFont="1" applyBorder="1" applyAlignment="1">
      <alignment horizontal="center"/>
    </xf>
    <xf numFmtId="49" fontId="14" fillId="0" borderId="34" xfId="0" applyNumberFormat="1" applyFont="1" applyBorder="1" applyAlignment="1">
      <alignment horizontal="center"/>
    </xf>
    <xf numFmtId="49" fontId="14" fillId="0" borderId="35" xfId="0" applyNumberFormat="1" applyFont="1" applyBorder="1" applyAlignment="1">
      <alignment horizontal="center"/>
    </xf>
    <xf numFmtId="0" fontId="9" fillId="0" borderId="4" xfId="0" applyNumberFormat="1" applyFont="1" applyBorder="1" applyAlignment="1">
      <alignment horizontal="left" indent="4"/>
    </xf>
    <xf numFmtId="0" fontId="9" fillId="0" borderId="5" xfId="0" applyNumberFormat="1" applyFont="1" applyBorder="1" applyAlignment="1">
      <alignment horizontal="left" indent="4"/>
    </xf>
    <xf numFmtId="0" fontId="9" fillId="0" borderId="6" xfId="0" applyNumberFormat="1" applyFont="1" applyBorder="1" applyAlignment="1">
      <alignment horizontal="left" indent="4"/>
    </xf>
    <xf numFmtId="0" fontId="9" fillId="0" borderId="38" xfId="0" applyNumberFormat="1" applyFont="1" applyBorder="1" applyAlignment="1">
      <alignment wrapText="1"/>
    </xf>
    <xf numFmtId="0" fontId="9" fillId="0" borderId="5" xfId="0" applyNumberFormat="1" applyFont="1" applyBorder="1" applyAlignment="1">
      <alignment wrapText="1"/>
    </xf>
    <xf numFmtId="0" fontId="9" fillId="0" borderId="39" xfId="0" applyNumberFormat="1" applyFont="1" applyBorder="1" applyAlignment="1">
      <alignment wrapText="1"/>
    </xf>
    <xf numFmtId="49" fontId="9" fillId="0" borderId="47" xfId="0" applyNumberFormat="1" applyFont="1" applyBorder="1" applyAlignment="1">
      <alignment horizontal="center"/>
    </xf>
    <xf numFmtId="49" fontId="9" fillId="0" borderId="5" xfId="0" applyNumberFormat="1" applyFont="1" applyBorder="1" applyAlignment="1">
      <alignment horizontal="center"/>
    </xf>
    <xf numFmtId="49" fontId="9" fillId="0" borderId="23" xfId="0" applyNumberFormat="1" applyFont="1" applyBorder="1" applyAlignment="1">
      <alignment horizontal="center"/>
    </xf>
    <xf numFmtId="49" fontId="9" fillId="0" borderId="22" xfId="0" applyNumberFormat="1" applyFont="1" applyBorder="1" applyAlignment="1">
      <alignment horizontal="center"/>
    </xf>
    <xf numFmtId="4" fontId="2" fillId="0" borderId="22" xfId="0" applyNumberFormat="1" applyFont="1" applyBorder="1" applyAlignment="1">
      <alignment horizontal="right"/>
    </xf>
    <xf numFmtId="4" fontId="2" fillId="0" borderId="5" xfId="0" applyNumberFormat="1" applyFont="1" applyBorder="1" applyAlignment="1">
      <alignment horizontal="right"/>
    </xf>
    <xf numFmtId="4" fontId="2" fillId="0" borderId="23" xfId="0" applyNumberFormat="1" applyFont="1" applyBorder="1" applyAlignment="1">
      <alignment horizontal="right"/>
    </xf>
    <xf numFmtId="49" fontId="14" fillId="0" borderId="22" xfId="0" applyNumberFormat="1" applyFont="1" applyBorder="1" applyAlignment="1">
      <alignment horizontal="center"/>
    </xf>
    <xf numFmtId="49" fontId="14" fillId="0" borderId="5" xfId="0" applyNumberFormat="1" applyFont="1" applyBorder="1" applyAlignment="1">
      <alignment horizontal="center"/>
    </xf>
    <xf numFmtId="49" fontId="14" fillId="0" borderId="23" xfId="0" applyNumberFormat="1" applyFont="1" applyBorder="1" applyAlignment="1">
      <alignment horizontal="center"/>
    </xf>
    <xf numFmtId="0" fontId="2" fillId="0" borderId="22" xfId="0" applyNumberFormat="1" applyFont="1" applyBorder="1" applyAlignment="1">
      <alignment horizontal="right"/>
    </xf>
    <xf numFmtId="0" fontId="2" fillId="0" borderId="5" xfId="0" applyNumberFormat="1" applyFont="1" applyBorder="1" applyAlignment="1">
      <alignment horizontal="right"/>
    </xf>
    <xf numFmtId="0" fontId="2" fillId="0" borderId="23" xfId="0" applyNumberFormat="1" applyFont="1" applyBorder="1" applyAlignment="1">
      <alignment horizontal="right"/>
    </xf>
    <xf numFmtId="49" fontId="14" fillId="0" borderId="17" xfId="0" applyNumberFormat="1" applyFont="1" applyBorder="1" applyAlignment="1">
      <alignment horizontal="center"/>
    </xf>
    <xf numFmtId="49" fontId="14" fillId="0" borderId="25" xfId="0" applyNumberFormat="1" applyFont="1" applyBorder="1" applyAlignment="1">
      <alignment horizontal="center"/>
    </xf>
    <xf numFmtId="49" fontId="9" fillId="0" borderId="17" xfId="0" applyNumberFormat="1" applyFont="1" applyBorder="1" applyAlignment="1">
      <alignment horizontal="center"/>
    </xf>
    <xf numFmtId="49" fontId="9" fillId="0" borderId="25" xfId="0" applyNumberFormat="1" applyFont="1" applyBorder="1" applyAlignment="1">
      <alignment horizontal="center"/>
    </xf>
    <xf numFmtId="49" fontId="9" fillId="2" borderId="24" xfId="0" applyNumberFormat="1" applyFont="1" applyFill="1" applyBorder="1" applyAlignment="1">
      <alignment horizontal="center"/>
    </xf>
    <xf numFmtId="49" fontId="9" fillId="2" borderId="17" xfId="0" applyNumberFormat="1" applyFont="1" applyFill="1" applyBorder="1" applyAlignment="1">
      <alignment horizontal="center"/>
    </xf>
    <xf numFmtId="49" fontId="9" fillId="2" borderId="25" xfId="0" applyNumberFormat="1" applyFont="1" applyFill="1" applyBorder="1" applyAlignment="1">
      <alignment horizontal="center"/>
    </xf>
    <xf numFmtId="0" fontId="9" fillId="0" borderId="46" xfId="0" applyNumberFormat="1" applyFont="1" applyBorder="1" applyAlignment="1">
      <alignment horizontal="left" indent="4"/>
    </xf>
    <xf numFmtId="0" fontId="9" fillId="0" borderId="17" xfId="0" applyNumberFormat="1" applyFont="1" applyBorder="1" applyAlignment="1">
      <alignment horizontal="left" indent="4"/>
    </xf>
    <xf numFmtId="0" fontId="9" fillId="0" borderId="18" xfId="0" applyNumberFormat="1" applyFont="1" applyBorder="1" applyAlignment="1">
      <alignment horizontal="left" indent="4"/>
    </xf>
    <xf numFmtId="49" fontId="16" fillId="0" borderId="24" xfId="0" applyNumberFormat="1" applyFont="1" applyBorder="1" applyAlignment="1">
      <alignment horizontal="center"/>
    </xf>
    <xf numFmtId="49" fontId="16" fillId="0" borderId="8" xfId="0" applyNumberFormat="1" applyFont="1" applyBorder="1" applyAlignment="1">
      <alignment horizontal="center"/>
    </xf>
    <xf numFmtId="49" fontId="16" fillId="0" borderId="9" xfId="0" applyNumberFormat="1" applyFont="1" applyBorder="1" applyAlignment="1">
      <alignment horizontal="center"/>
    </xf>
    <xf numFmtId="49" fontId="16" fillId="0" borderId="33" xfId="0" applyNumberFormat="1" applyFont="1" applyBorder="1" applyAlignment="1">
      <alignment horizontal="center"/>
    </xf>
    <xf numFmtId="49" fontId="16" fillId="0" borderId="34" xfId="0" applyNumberFormat="1" applyFont="1" applyBorder="1" applyAlignment="1">
      <alignment horizontal="center"/>
    </xf>
    <xf numFmtId="49" fontId="16" fillId="0" borderId="35" xfId="0" applyNumberFormat="1" applyFont="1" applyBorder="1" applyAlignment="1">
      <alignment horizontal="center"/>
    </xf>
    <xf numFmtId="49" fontId="16" fillId="0" borderId="48" xfId="0" applyNumberFormat="1" applyFont="1" applyBorder="1" applyAlignment="1">
      <alignment horizontal="center"/>
    </xf>
    <xf numFmtId="49" fontId="16" fillId="0" borderId="49" xfId="0" applyNumberFormat="1" applyFont="1" applyBorder="1" applyAlignment="1">
      <alignment horizontal="center"/>
    </xf>
    <xf numFmtId="0" fontId="9" fillId="0" borderId="46" xfId="0" applyNumberFormat="1" applyFont="1" applyBorder="1" applyAlignment="1">
      <alignment horizontal="left" indent="3"/>
    </xf>
    <xf numFmtId="0" fontId="9" fillId="0" borderId="17" xfId="0" applyNumberFormat="1" applyFont="1" applyBorder="1" applyAlignment="1">
      <alignment horizontal="left" indent="3"/>
    </xf>
    <xf numFmtId="0" fontId="9" fillId="0" borderId="18" xfId="0" applyNumberFormat="1" applyFont="1" applyBorder="1" applyAlignment="1">
      <alignment horizontal="left" indent="3"/>
    </xf>
    <xf numFmtId="0" fontId="9" fillId="0" borderId="46" xfId="0" applyNumberFormat="1" applyFont="1" applyBorder="1" applyAlignment="1">
      <alignment wrapText="1"/>
    </xf>
    <xf numFmtId="0" fontId="9" fillId="0" borderId="17" xfId="0" applyNumberFormat="1" applyFont="1" applyBorder="1" applyAlignment="1">
      <alignment wrapText="1"/>
    </xf>
    <xf numFmtId="0" fontId="9" fillId="0" borderId="18" xfId="0" applyNumberFormat="1" applyFont="1" applyBorder="1" applyAlignment="1">
      <alignment wrapText="1"/>
    </xf>
    <xf numFmtId="0" fontId="16" fillId="0" borderId="1" xfId="0" applyNumberFormat="1" applyFont="1" applyBorder="1" applyAlignment="1">
      <alignment horizontal="left" indent="3"/>
    </xf>
    <xf numFmtId="0" fontId="16" fillId="0" borderId="2" xfId="0" applyNumberFormat="1" applyFont="1" applyBorder="1" applyAlignment="1">
      <alignment horizontal="left" indent="3"/>
    </xf>
    <xf numFmtId="0" fontId="16" fillId="0" borderId="3" xfId="0" applyNumberFormat="1" applyFont="1" applyBorder="1" applyAlignment="1">
      <alignment horizontal="left" indent="3"/>
    </xf>
    <xf numFmtId="0" fontId="16" fillId="0" borderId="38" xfId="0" applyNumberFormat="1" applyFont="1" applyBorder="1" applyAlignment="1">
      <alignment horizontal="left" indent="3"/>
    </xf>
    <xf numFmtId="0" fontId="16" fillId="0" borderId="5" xfId="0" applyNumberFormat="1" applyFont="1" applyBorder="1" applyAlignment="1">
      <alignment horizontal="left" indent="3"/>
    </xf>
    <xf numFmtId="0" fontId="16" fillId="0" borderId="39" xfId="0" applyNumberFormat="1" applyFont="1" applyBorder="1" applyAlignment="1">
      <alignment horizontal="left" indent="3"/>
    </xf>
    <xf numFmtId="0" fontId="9" fillId="0" borderId="1" xfId="0" applyNumberFormat="1" applyFont="1" applyBorder="1" applyAlignment="1">
      <alignment horizontal="left" indent="3"/>
    </xf>
    <xf numFmtId="0" fontId="9" fillId="0" borderId="2" xfId="0" applyNumberFormat="1" applyFont="1" applyBorder="1" applyAlignment="1">
      <alignment horizontal="left" indent="3"/>
    </xf>
    <xf numFmtId="0" fontId="9" fillId="0" borderId="3" xfId="0" applyNumberFormat="1" applyFont="1" applyBorder="1" applyAlignment="1">
      <alignment horizontal="left" indent="3"/>
    </xf>
    <xf numFmtId="0" fontId="2" fillId="0" borderId="24" xfId="0" applyNumberFormat="1" applyFont="1" applyBorder="1" applyAlignment="1">
      <alignment horizontal="right"/>
    </xf>
    <xf numFmtId="0" fontId="2" fillId="0" borderId="17" xfId="0" applyNumberFormat="1" applyFont="1" applyBorder="1" applyAlignment="1">
      <alignment horizontal="right"/>
    </xf>
    <xf numFmtId="0" fontId="2" fillId="0" borderId="25" xfId="0" applyNumberFormat="1" applyFont="1" applyBorder="1" applyAlignment="1">
      <alignment horizontal="right"/>
    </xf>
    <xf numFmtId="0" fontId="10" fillId="0" borderId="24" xfId="0" applyNumberFormat="1" applyFont="1" applyBorder="1" applyAlignment="1">
      <alignment horizontal="right"/>
    </xf>
    <xf numFmtId="0" fontId="10" fillId="0" borderId="8" xfId="0" applyNumberFormat="1" applyFont="1" applyBorder="1" applyAlignment="1">
      <alignment horizontal="right"/>
    </xf>
    <xf numFmtId="0" fontId="10" fillId="0" borderId="9" xfId="0" applyNumberFormat="1" applyFont="1" applyBorder="1" applyAlignment="1">
      <alignment horizontal="right"/>
    </xf>
    <xf numFmtId="0" fontId="10" fillId="0" borderId="33" xfId="0" applyNumberFormat="1" applyFont="1" applyBorder="1" applyAlignment="1">
      <alignment horizontal="right"/>
    </xf>
    <xf numFmtId="0" fontId="10" fillId="0" borderId="34" xfId="0" applyNumberFormat="1" applyFont="1" applyBorder="1" applyAlignment="1">
      <alignment horizontal="right"/>
    </xf>
    <xf numFmtId="0" fontId="10" fillId="0" borderId="35" xfId="0" applyNumberFormat="1" applyFont="1" applyBorder="1" applyAlignment="1">
      <alignment horizontal="right"/>
    </xf>
    <xf numFmtId="4" fontId="6" fillId="0" borderId="22" xfId="0" applyNumberFormat="1" applyFont="1" applyBorder="1" applyAlignment="1">
      <alignment horizontal="right"/>
    </xf>
    <xf numFmtId="4" fontId="6" fillId="0" borderId="5" xfId="0" applyNumberFormat="1" applyFont="1" applyBorder="1" applyAlignment="1">
      <alignment horizontal="right"/>
    </xf>
    <xf numFmtId="4" fontId="6" fillId="0" borderId="23" xfId="0" applyNumberFormat="1" applyFont="1" applyBorder="1" applyAlignment="1">
      <alignment horizontal="right"/>
    </xf>
    <xf numFmtId="4" fontId="10" fillId="0" borderId="24" xfId="0" applyNumberFormat="1" applyFont="1" applyBorder="1" applyAlignment="1">
      <alignment horizontal="right"/>
    </xf>
    <xf numFmtId="4" fontId="10" fillId="0" borderId="8" xfId="0" applyNumberFormat="1" applyFont="1" applyBorder="1" applyAlignment="1">
      <alignment horizontal="right"/>
    </xf>
    <xf numFmtId="4" fontId="10" fillId="0" borderId="9" xfId="0" applyNumberFormat="1" applyFont="1" applyBorder="1" applyAlignment="1">
      <alignment horizontal="right"/>
    </xf>
    <xf numFmtId="4" fontId="10" fillId="0" borderId="33" xfId="0" applyNumberFormat="1" applyFont="1" applyBorder="1" applyAlignment="1">
      <alignment horizontal="right"/>
    </xf>
    <xf numFmtId="4" fontId="10" fillId="0" borderId="34" xfId="0" applyNumberFormat="1" applyFont="1" applyBorder="1" applyAlignment="1">
      <alignment horizontal="right"/>
    </xf>
    <xf numFmtId="4" fontId="10" fillId="0" borderId="35" xfId="0" applyNumberFormat="1" applyFont="1" applyBorder="1" applyAlignment="1">
      <alignment horizontal="right"/>
    </xf>
    <xf numFmtId="0" fontId="9" fillId="0" borderId="38" xfId="0" applyNumberFormat="1" applyFont="1" applyBorder="1" applyAlignment="1">
      <alignment horizontal="left" indent="3"/>
    </xf>
    <xf numFmtId="0" fontId="9" fillId="0" borderId="5" xfId="0" applyNumberFormat="1" applyFont="1" applyBorder="1" applyAlignment="1">
      <alignment horizontal="left" indent="3"/>
    </xf>
    <xf numFmtId="0" fontId="9" fillId="0" borderId="39" xfId="0" applyNumberFormat="1" applyFont="1" applyBorder="1" applyAlignment="1">
      <alignment horizontal="left" indent="3"/>
    </xf>
    <xf numFmtId="0" fontId="9" fillId="0" borderId="4" xfId="0" applyNumberFormat="1" applyFont="1" applyBorder="1" applyAlignment="1">
      <alignment horizontal="left" indent="3"/>
    </xf>
    <xf numFmtId="0" fontId="9" fillId="0" borderId="6" xfId="0" applyNumberFormat="1" applyFont="1" applyBorder="1" applyAlignment="1">
      <alignment horizontal="left" indent="3"/>
    </xf>
    <xf numFmtId="0" fontId="9" fillId="0" borderId="46" xfId="0" applyNumberFormat="1" applyFont="1" applyBorder="1" applyAlignment="1">
      <alignment horizontal="left" indent="2"/>
    </xf>
    <xf numFmtId="0" fontId="9" fillId="0" borderId="17" xfId="0" applyNumberFormat="1" applyFont="1" applyBorder="1" applyAlignment="1">
      <alignment horizontal="left" indent="2"/>
    </xf>
    <xf numFmtId="0" fontId="9" fillId="0" borderId="18" xfId="0" applyNumberFormat="1" applyFont="1" applyBorder="1" applyAlignment="1">
      <alignment horizontal="left" indent="2"/>
    </xf>
    <xf numFmtId="0" fontId="9" fillId="0" borderId="56" xfId="0" applyNumberFormat="1" applyFont="1" applyBorder="1" applyAlignment="1">
      <alignment horizontal="left" indent="3"/>
    </xf>
    <xf numFmtId="0" fontId="9" fillId="0" borderId="57" xfId="0" applyNumberFormat="1" applyFont="1" applyBorder="1" applyAlignment="1">
      <alignment horizontal="left" indent="3"/>
    </xf>
    <xf numFmtId="0" fontId="9" fillId="0" borderId="54" xfId="0" applyNumberFormat="1" applyFont="1" applyBorder="1" applyAlignment="1">
      <alignment horizontal="left" indent="3"/>
    </xf>
    <xf numFmtId="0" fontId="9" fillId="0" borderId="0" xfId="0" applyNumberFormat="1" applyFont="1" applyAlignment="1">
      <alignment horizontal="left" indent="3"/>
    </xf>
    <xf numFmtId="0" fontId="9" fillId="0" borderId="55" xfId="0" applyNumberFormat="1" applyFont="1" applyBorder="1" applyAlignment="1">
      <alignment horizontal="left" indent="3"/>
    </xf>
    <xf numFmtId="0" fontId="9" fillId="0" borderId="4" xfId="0" applyNumberFormat="1" applyFont="1" applyBorder="1" applyAlignment="1">
      <alignment horizontal="left" indent="2"/>
    </xf>
    <xf numFmtId="0" fontId="9" fillId="0" borderId="5" xfId="0" applyNumberFormat="1" applyFont="1" applyBorder="1" applyAlignment="1">
      <alignment horizontal="left" indent="2"/>
    </xf>
    <xf numFmtId="0" fontId="9" fillId="0" borderId="6" xfId="0" applyNumberFormat="1" applyFont="1" applyBorder="1" applyAlignment="1">
      <alignment horizontal="left" indent="2"/>
    </xf>
    <xf numFmtId="49" fontId="9" fillId="0" borderId="29" xfId="0" applyNumberFormat="1" applyFont="1" applyBorder="1" applyAlignment="1">
      <alignment horizontal="center"/>
    </xf>
    <xf numFmtId="49" fontId="9" fillId="0" borderId="0" xfId="0" applyNumberFormat="1" applyFont="1" applyAlignment="1">
      <alignment horizontal="center"/>
    </xf>
    <xf numFmtId="49" fontId="9" fillId="0" borderId="53" xfId="0" applyNumberFormat="1" applyFont="1" applyBorder="1" applyAlignment="1">
      <alignment horizontal="center"/>
    </xf>
    <xf numFmtId="0" fontId="15" fillId="0" borderId="0" xfId="0" applyNumberFormat="1" applyFont="1" applyAlignment="1">
      <alignment horizontal="center"/>
    </xf>
    <xf numFmtId="0" fontId="9" fillId="0" borderId="22" xfId="0" applyNumberFormat="1" applyFont="1" applyBorder="1" applyAlignment="1">
      <alignment horizontal="center" vertical="center"/>
    </xf>
    <xf numFmtId="0" fontId="9" fillId="0" borderId="5" xfId="0" applyNumberFormat="1" applyFont="1" applyBorder="1" applyAlignment="1">
      <alignment horizontal="center" vertical="center"/>
    </xf>
    <xf numFmtId="0" fontId="9" fillId="0" borderId="23" xfId="0" applyNumberFormat="1" applyFont="1" applyBorder="1" applyAlignment="1">
      <alignment horizontal="center" vertical="center"/>
    </xf>
    <xf numFmtId="0" fontId="9" fillId="0" borderId="40" xfId="0" applyNumberFormat="1" applyFont="1" applyBorder="1" applyAlignment="1">
      <alignment horizontal="center" vertical="center"/>
    </xf>
    <xf numFmtId="0" fontId="16" fillId="0" borderId="22" xfId="0" applyNumberFormat="1" applyFont="1" applyBorder="1" applyAlignment="1">
      <alignment horizontal="center" vertical="center" wrapText="1"/>
    </xf>
    <xf numFmtId="0" fontId="16" fillId="0" borderId="5" xfId="0" applyNumberFormat="1" applyFont="1" applyBorder="1" applyAlignment="1">
      <alignment horizontal="center" vertical="center" wrapText="1"/>
    </xf>
    <xf numFmtId="0" fontId="16" fillId="0" borderId="23" xfId="0" applyNumberFormat="1" applyFont="1" applyBorder="1" applyAlignment="1">
      <alignment horizontal="center" vertical="center" wrapText="1"/>
    </xf>
    <xf numFmtId="0" fontId="9" fillId="0" borderId="26" xfId="0" applyNumberFormat="1" applyFont="1" applyBorder="1" applyAlignment="1">
      <alignment horizontal="center" vertical="center"/>
    </xf>
    <xf numFmtId="0" fontId="9" fillId="0" borderId="0" xfId="0" applyNumberFormat="1" applyFont="1" applyAlignment="1">
      <alignment horizontal="center" vertical="center"/>
    </xf>
    <xf numFmtId="0" fontId="9" fillId="0" borderId="27" xfId="0" applyNumberFormat="1" applyFont="1" applyBorder="1" applyAlignment="1">
      <alignment horizontal="center" vertical="center"/>
    </xf>
    <xf numFmtId="0" fontId="9" fillId="0" borderId="41" xfId="0" applyNumberFormat="1" applyFont="1" applyBorder="1" applyAlignment="1">
      <alignment horizontal="center" vertical="center"/>
    </xf>
    <xf numFmtId="0" fontId="16" fillId="0" borderId="26" xfId="0" applyNumberFormat="1" applyFont="1" applyBorder="1" applyAlignment="1">
      <alignment horizontal="center" vertical="center"/>
    </xf>
    <xf numFmtId="0" fontId="16" fillId="0" borderId="0" xfId="0" applyNumberFormat="1" applyFont="1" applyAlignment="1">
      <alignment horizontal="center" vertical="center"/>
    </xf>
    <xf numFmtId="0" fontId="16" fillId="0" borderId="27" xfId="0" applyNumberFormat="1" applyFont="1" applyBorder="1" applyAlignment="1">
      <alignment horizontal="center" vertical="center"/>
    </xf>
    <xf numFmtId="0" fontId="9" fillId="0" borderId="29" xfId="0" applyNumberFormat="1" applyFont="1" applyBorder="1" applyAlignment="1">
      <alignment horizontal="center" vertical="center"/>
    </xf>
    <xf numFmtId="0" fontId="9" fillId="0" borderId="2" xfId="0" applyNumberFormat="1" applyFont="1" applyBorder="1" applyAlignment="1">
      <alignment horizontal="center" vertical="center"/>
    </xf>
    <xf numFmtId="0" fontId="9" fillId="0" borderId="30" xfId="0" applyNumberFormat="1" applyFont="1" applyBorder="1" applyAlignment="1">
      <alignment horizontal="center" vertical="center"/>
    </xf>
    <xf numFmtId="0" fontId="16" fillId="0" borderId="29" xfId="0" applyNumberFormat="1" applyFont="1" applyBorder="1" applyAlignment="1">
      <alignment horizontal="center" vertical="center"/>
    </xf>
    <xf numFmtId="0" fontId="16" fillId="0" borderId="2" xfId="0" applyNumberFormat="1" applyFont="1" applyBorder="1" applyAlignment="1">
      <alignment horizontal="center" vertical="center"/>
    </xf>
    <xf numFmtId="0" fontId="16" fillId="0" borderId="30" xfId="0" applyNumberFormat="1" applyFont="1" applyBorder="1" applyAlignment="1">
      <alignment horizontal="center" vertical="center"/>
    </xf>
    <xf numFmtId="49" fontId="16" fillId="0" borderId="22" xfId="0" applyNumberFormat="1" applyFont="1" applyBorder="1" applyAlignment="1">
      <alignment horizontal="center" vertical="center"/>
    </xf>
    <xf numFmtId="49" fontId="16" fillId="0" borderId="5" xfId="0" applyNumberFormat="1" applyFont="1" applyBorder="1" applyAlignment="1">
      <alignment horizontal="center" vertical="center"/>
    </xf>
    <xf numFmtId="49" fontId="16" fillId="0" borderId="23" xfId="0" applyNumberFormat="1" applyFont="1" applyBorder="1" applyAlignment="1">
      <alignment horizontal="center" vertical="center"/>
    </xf>
    <xf numFmtId="49" fontId="9" fillId="0" borderId="22"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9" fillId="0" borderId="23" xfId="0" applyNumberFormat="1" applyFont="1" applyBorder="1" applyAlignment="1">
      <alignment horizontal="center" vertical="center"/>
    </xf>
    <xf numFmtId="0" fontId="9" fillId="0" borderId="42" xfId="0" applyNumberFormat="1" applyFont="1" applyBorder="1" applyAlignment="1">
      <alignment horizontal="center" vertical="center"/>
    </xf>
    <xf numFmtId="0" fontId="2" fillId="0" borderId="8" xfId="0" applyNumberFormat="1" applyFont="1" applyBorder="1" applyAlignment="1">
      <alignment horizontal="right"/>
    </xf>
    <xf numFmtId="0" fontId="2" fillId="0" borderId="9" xfId="0" applyNumberFormat="1" applyFont="1" applyBorder="1" applyAlignment="1">
      <alignment horizontal="right"/>
    </xf>
    <xf numFmtId="0" fontId="2" fillId="0" borderId="33" xfId="0" applyNumberFormat="1" applyFont="1" applyBorder="1" applyAlignment="1">
      <alignment horizontal="right"/>
    </xf>
    <xf numFmtId="0" fontId="2" fillId="0" borderId="34" xfId="0" applyNumberFormat="1" applyFont="1" applyBorder="1" applyAlignment="1">
      <alignment horizontal="right"/>
    </xf>
    <xf numFmtId="0" fontId="2" fillId="0" borderId="35" xfId="0" applyNumberFormat="1" applyFont="1" applyBorder="1" applyAlignment="1">
      <alignment horizontal="right"/>
    </xf>
    <xf numFmtId="0" fontId="2" fillId="0" borderId="24" xfId="0" applyNumberFormat="1" applyFont="1" applyBorder="1" applyAlignment="1">
      <alignment horizontal="center"/>
    </xf>
    <xf numFmtId="0" fontId="2" fillId="0" borderId="17" xfId="0" applyNumberFormat="1" applyFont="1" applyBorder="1" applyAlignment="1">
      <alignment horizontal="center"/>
    </xf>
    <xf numFmtId="0" fontId="2" fillId="0" borderId="25" xfId="0" applyNumberFormat="1" applyFont="1" applyBorder="1" applyAlignment="1">
      <alignment horizontal="center"/>
    </xf>
    <xf numFmtId="49" fontId="9" fillId="0" borderId="50" xfId="0" applyNumberFormat="1" applyFont="1" applyBorder="1" applyAlignment="1">
      <alignment horizontal="center"/>
    </xf>
    <xf numFmtId="49" fontId="9" fillId="0" borderId="51" xfId="0" applyNumberFormat="1" applyFont="1" applyBorder="1" applyAlignment="1">
      <alignment horizontal="center"/>
    </xf>
    <xf numFmtId="49" fontId="14" fillId="0" borderId="50" xfId="0" applyNumberFormat="1" applyFont="1" applyBorder="1" applyAlignment="1">
      <alignment horizontal="center"/>
    </xf>
    <xf numFmtId="49" fontId="14" fillId="0" borderId="0" xfId="0" applyNumberFormat="1" applyFont="1" applyAlignment="1">
      <alignment horizontal="center"/>
    </xf>
    <xf numFmtId="49" fontId="14" fillId="0" borderId="51" xfId="0" applyNumberFormat="1" applyFont="1" applyBorder="1" applyAlignment="1">
      <alignment horizontal="center"/>
    </xf>
    <xf numFmtId="4" fontId="6" fillId="0" borderId="50" xfId="0" applyNumberFormat="1" applyFont="1" applyBorder="1" applyAlignment="1">
      <alignment horizontal="right"/>
    </xf>
    <xf numFmtId="4" fontId="6" fillId="0" borderId="0" xfId="0" applyNumberFormat="1" applyFont="1" applyAlignment="1">
      <alignment horizontal="right"/>
    </xf>
    <xf numFmtId="4" fontId="6" fillId="0" borderId="51" xfId="0" applyNumberFormat="1" applyFont="1" applyBorder="1" applyAlignment="1">
      <alignment horizontal="right"/>
    </xf>
    <xf numFmtId="0" fontId="9" fillId="0" borderId="1" xfId="0" applyNumberFormat="1" applyFont="1" applyBorder="1" applyAlignment="1">
      <alignment horizontal="left" indent="2"/>
    </xf>
    <xf numFmtId="0" fontId="9" fillId="0" borderId="2" xfId="0" applyNumberFormat="1" applyFont="1" applyBorder="1" applyAlignment="1">
      <alignment horizontal="left" indent="2"/>
    </xf>
    <xf numFmtId="0" fontId="9" fillId="0" borderId="3" xfId="0" applyNumberFormat="1" applyFont="1" applyBorder="1" applyAlignment="1">
      <alignment horizontal="left" indent="2"/>
    </xf>
    <xf numFmtId="0" fontId="9" fillId="0" borderId="0" xfId="0" applyNumberFormat="1" applyFont="1" applyAlignment="1">
      <alignment horizontal="left" indent="2"/>
    </xf>
    <xf numFmtId="0" fontId="9" fillId="0" borderId="38" xfId="0" applyNumberFormat="1" applyFont="1" applyBorder="1" applyAlignment="1">
      <alignment horizontal="left" wrapText="1" indent="1"/>
    </xf>
    <xf numFmtId="0" fontId="9" fillId="0" borderId="5" xfId="0" applyNumberFormat="1" applyFont="1" applyBorder="1" applyAlignment="1">
      <alignment horizontal="left" wrapText="1" indent="1"/>
    </xf>
    <xf numFmtId="0" fontId="9" fillId="0" borderId="39" xfId="0" applyNumberFormat="1" applyFont="1" applyBorder="1" applyAlignment="1">
      <alignment horizontal="left" wrapText="1" indent="1"/>
    </xf>
    <xf numFmtId="0" fontId="9" fillId="0" borderId="38" xfId="0" applyNumberFormat="1" applyFont="1" applyBorder="1" applyAlignment="1">
      <alignment horizontal="left" wrapText="1" indent="2"/>
    </xf>
    <xf numFmtId="0" fontId="9" fillId="0" borderId="5" xfId="0" applyNumberFormat="1" applyFont="1" applyBorder="1" applyAlignment="1">
      <alignment horizontal="left" wrapText="1" indent="2"/>
    </xf>
    <xf numFmtId="0" fontId="9" fillId="0" borderId="39" xfId="0" applyNumberFormat="1" applyFont="1" applyBorder="1" applyAlignment="1">
      <alignment horizontal="left" wrapText="1" indent="2"/>
    </xf>
    <xf numFmtId="49" fontId="9" fillId="0" borderId="52" xfId="0" applyNumberFormat="1" applyFont="1" applyBorder="1" applyAlignment="1">
      <alignment horizontal="center"/>
    </xf>
    <xf numFmtId="0" fontId="2" fillId="0" borderId="31" xfId="0" applyNumberFormat="1" applyFont="1" applyBorder="1" applyAlignment="1">
      <alignment horizontal="right"/>
    </xf>
    <xf numFmtId="0" fontId="2" fillId="0" borderId="14" xfId="0" applyNumberFormat="1" applyFont="1" applyBorder="1" applyAlignment="1">
      <alignment horizontal="right"/>
    </xf>
    <xf numFmtId="0" fontId="2" fillId="0" borderId="32" xfId="0" applyNumberFormat="1" applyFont="1" applyBorder="1" applyAlignment="1">
      <alignment horizontal="right"/>
    </xf>
    <xf numFmtId="0" fontId="2" fillId="0" borderId="50" xfId="0" applyNumberFormat="1" applyFont="1" applyBorder="1" applyAlignment="1">
      <alignment horizontal="right"/>
    </xf>
    <xf numFmtId="0" fontId="2" fillId="0" borderId="51" xfId="0" applyNumberFormat="1" applyFont="1" applyBorder="1" applyAlignment="1">
      <alignment horizontal="right"/>
    </xf>
    <xf numFmtId="0" fontId="9" fillId="0" borderId="38" xfId="0" applyNumberFormat="1" applyFont="1" applyBorder="1" applyAlignment="1">
      <alignment horizontal="left" indent="2"/>
    </xf>
    <xf numFmtId="0" fontId="9" fillId="0" borderId="39" xfId="0" applyNumberFormat="1" applyFont="1" applyBorder="1" applyAlignment="1">
      <alignment horizontal="left" indent="2"/>
    </xf>
    <xf numFmtId="0" fontId="9" fillId="0" borderId="46" xfId="0" applyNumberFormat="1" applyFont="1" applyBorder="1" applyAlignment="1">
      <alignment horizontal="left" vertical="center" wrapText="1" indent="1"/>
    </xf>
    <xf numFmtId="0" fontId="9" fillId="0" borderId="17" xfId="0" applyNumberFormat="1" applyFont="1" applyBorder="1" applyAlignment="1">
      <alignment horizontal="left" vertical="center" wrapText="1" indent="1"/>
    </xf>
    <xf numFmtId="0" fontId="9" fillId="0" borderId="18" xfId="0" applyNumberFormat="1" applyFont="1" applyBorder="1" applyAlignment="1">
      <alignment horizontal="left" vertical="center" wrapText="1" indent="1"/>
    </xf>
    <xf numFmtId="49" fontId="14" fillId="0" borderId="31" xfId="0" applyNumberFormat="1" applyFont="1" applyBorder="1" applyAlignment="1">
      <alignment horizontal="center"/>
    </xf>
    <xf numFmtId="49" fontId="14" fillId="0" borderId="14" xfId="0" applyNumberFormat="1" applyFont="1" applyBorder="1" applyAlignment="1">
      <alignment horizontal="center"/>
    </xf>
    <xf numFmtId="49" fontId="14" fillId="0" borderId="32" xfId="0" applyNumberFormat="1" applyFont="1" applyBorder="1" applyAlignment="1">
      <alignment horizontal="center"/>
    </xf>
    <xf numFmtId="49" fontId="9" fillId="0" borderId="31" xfId="0" applyNumberFormat="1" applyFont="1" applyBorder="1" applyAlignment="1">
      <alignment horizontal="center"/>
    </xf>
    <xf numFmtId="49" fontId="9" fillId="0" borderId="14" xfId="0" applyNumberFormat="1" applyFont="1" applyBorder="1" applyAlignment="1">
      <alignment horizontal="center"/>
    </xf>
    <xf numFmtId="49" fontId="9" fillId="0" borderId="32" xfId="0" applyNumberFormat="1" applyFont="1" applyBorder="1" applyAlignment="1">
      <alignment horizontal="center"/>
    </xf>
    <xf numFmtId="49" fontId="15" fillId="0" borderId="45" xfId="0" applyNumberFormat="1" applyFont="1" applyBorder="1" applyAlignment="1">
      <alignment horizontal="center"/>
    </xf>
    <xf numFmtId="49" fontId="15" fillId="0" borderId="14" xfId="0" applyNumberFormat="1" applyFont="1" applyBorder="1" applyAlignment="1">
      <alignment horizontal="center"/>
    </xf>
    <xf numFmtId="49" fontId="15" fillId="0" borderId="32" xfId="0" applyNumberFormat="1" applyFont="1" applyBorder="1" applyAlignment="1">
      <alignment horizontal="center"/>
    </xf>
    <xf numFmtId="0" fontId="15" fillId="0" borderId="43" xfId="0" applyNumberFormat="1" applyFont="1" applyBorder="1"/>
    <xf numFmtId="0" fontId="15" fillId="0" borderId="17" xfId="0" applyNumberFormat="1" applyFont="1" applyBorder="1"/>
    <xf numFmtId="0" fontId="15" fillId="0" borderId="44" xfId="0" applyNumberFormat="1" applyFont="1" applyBorder="1"/>
    <xf numFmtId="49" fontId="15" fillId="0" borderId="24" xfId="0" applyNumberFormat="1" applyFont="1" applyBorder="1" applyAlignment="1">
      <alignment horizontal="center"/>
    </xf>
    <xf numFmtId="49" fontId="15" fillId="0" borderId="17" xfId="0" applyNumberFormat="1" applyFont="1" applyBorder="1" applyAlignment="1">
      <alignment horizontal="center"/>
    </xf>
    <xf numFmtId="49" fontId="15" fillId="0" borderId="25" xfId="0" applyNumberFormat="1" applyFont="1" applyBorder="1" applyAlignment="1">
      <alignment horizontal="center"/>
    </xf>
    <xf numFmtId="49" fontId="9" fillId="0" borderId="45" xfId="0" applyNumberFormat="1" applyFont="1" applyBorder="1" applyAlignment="1">
      <alignment horizontal="center"/>
    </xf>
    <xf numFmtId="0" fontId="9" fillId="0" borderId="46" xfId="0" applyNumberFormat="1" applyFont="1" applyBorder="1" applyAlignment="1">
      <alignment horizontal="left" wrapText="1" indent="1"/>
    </xf>
    <xf numFmtId="0" fontId="9" fillId="0" borderId="17" xfId="0" applyNumberFormat="1" applyFont="1" applyBorder="1" applyAlignment="1">
      <alignment horizontal="left" wrapText="1" indent="1"/>
    </xf>
    <xf numFmtId="0" fontId="9" fillId="0" borderId="18" xfId="0" applyNumberFormat="1" applyFont="1" applyBorder="1" applyAlignment="1">
      <alignment horizontal="left" wrapText="1" indent="1"/>
    </xf>
  </cellXfs>
  <cellStyles count="1">
    <cellStyle name="Обычный"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majorFont>
      <a:minorFont>
        <a:latin typeface="Calibri"/>
        <a:ea typeface=""/>
        <a:cs typeface=""/>
      </a:minorFont>
    </a:fontScheme>
    <a:fmtScheme name="Office 2007-2010">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gradFill>
        <a:gradFill>
          <a:gsLst>
            <a:gs pos="0">
              <a:schemeClr val="phClr">
                <a:shade val="51000"/>
                <a:satMod val="130000"/>
              </a:schemeClr>
            </a:gs>
            <a:gs pos="80000">
              <a:schemeClr val="phClr">
                <a:shade val="93000"/>
                <a:satMod val="130000"/>
              </a:schemeClr>
            </a:gs>
            <a:gs pos="100000">
              <a:schemeClr val="phClr">
                <a:shade val="94000"/>
                <a:satMod val="135000"/>
              </a:schemeClr>
            </a:gs>
          </a:gsLst>
        </a:gradFill>
      </a:fillStyleLst>
      <a:lnStyleLst>
        <a:ln w="9525">
          <a:solidFill>
            <a:schemeClr val="phClr">
              <a:shade val="95000"/>
              <a:satMod val="105000"/>
            </a:schemeClr>
          </a:solidFill>
          <a:prstDash val="solid"/>
        </a:ln>
        <a:ln w="25400">
          <a:solidFill>
            <a:schemeClr val="phClr"/>
          </a:solidFill>
          <a:prstDash val="solid"/>
        </a:ln>
        <a:ln w="3810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atMod val="350000"/>
                <a:shade val="99000"/>
              </a:schemeClr>
            </a:gs>
            <a:gs pos="100000">
              <a:schemeClr val="phClr">
                <a:shade val="20000"/>
                <a:satMod val="255000"/>
              </a:schemeClr>
            </a:gs>
          </a:gsLst>
        </a:gradFill>
        <a:gradFill>
          <a:gsLst>
            <a:gs pos="0">
              <a:schemeClr val="phClr">
                <a:tint val="80000"/>
                <a:satMod val="300000"/>
              </a:schemeClr>
            </a:gs>
            <a:gs pos="100000">
              <a:schemeClr val="phClr">
                <a:shade val="30000"/>
                <a:satMod val="200000"/>
              </a:schemeClr>
            </a:gs>
          </a:gsLs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CU143"/>
  <sheetViews>
    <sheetView tabSelected="1" topLeftCell="A25" workbookViewId="0">
      <selection activeCell="BP47" sqref="BP47:BW47"/>
    </sheetView>
  </sheetViews>
  <sheetFormatPr defaultColWidth="1.42578125" defaultRowHeight="12.75"/>
  <cols>
    <col min="1" max="44" width="1.42578125" style="1" bestFit="1" customWidth="1"/>
    <col min="45" max="45" width="3" style="1" customWidth="1"/>
    <col min="46" max="58" width="1.42578125" style="1" bestFit="1" customWidth="1"/>
    <col min="59" max="59" width="0.42578125" style="1" customWidth="1"/>
    <col min="60" max="61" width="1.42578125" style="1" bestFit="1" customWidth="1"/>
    <col min="62" max="62" width="1.5703125" style="1" customWidth="1"/>
    <col min="63" max="63" width="1.42578125" style="1" bestFit="1" customWidth="1"/>
    <col min="64" max="66" width="1.28515625" style="1" customWidth="1"/>
    <col min="67" max="67" width="1.42578125" style="1" customWidth="1"/>
    <col min="68" max="68" width="1.42578125" style="1" bestFit="1" customWidth="1"/>
    <col min="69" max="69" width="1.42578125" style="1" customWidth="1"/>
    <col min="70" max="71" width="1.42578125" style="1" bestFit="1" customWidth="1"/>
    <col min="72" max="72" width="3.5703125" style="1" customWidth="1"/>
    <col min="73" max="73" width="1.5703125" style="1" customWidth="1"/>
    <col min="74" max="74" width="1.42578125" style="1" bestFit="1" customWidth="1"/>
    <col min="75" max="75" width="1.5703125" style="1" customWidth="1"/>
    <col min="76" max="77" width="1.42578125" style="1" bestFit="1" customWidth="1"/>
    <col min="78" max="78" width="1.5703125" style="1" customWidth="1"/>
    <col min="79" max="79" width="0.7109375" style="1" customWidth="1"/>
    <col min="80" max="80" width="2.42578125" style="1" customWidth="1"/>
    <col min="81" max="82" width="2.5703125" style="1" customWidth="1"/>
    <col min="83" max="83" width="1.42578125" style="1" bestFit="1" customWidth="1"/>
    <col min="84" max="84" width="1.5703125" style="1" customWidth="1"/>
    <col min="85" max="85" width="1.42578125" style="1" bestFit="1" customWidth="1"/>
    <col min="86" max="86" width="1.5703125" style="1" customWidth="1"/>
    <col min="87" max="87" width="1.42578125" style="1" bestFit="1" customWidth="1"/>
    <col min="88" max="88" width="3.5703125" style="1" customWidth="1"/>
    <col min="89" max="89" width="1.5703125" style="1" customWidth="1"/>
    <col min="90" max="90" width="1.42578125" style="1" customWidth="1"/>
    <col min="91" max="91" width="1.42578125" style="1" bestFit="1" customWidth="1"/>
    <col min="92" max="92" width="1.28515625" style="1" customWidth="1"/>
    <col min="93" max="93" width="1.140625" style="1" customWidth="1"/>
    <col min="94" max="94" width="0.85546875" style="1" customWidth="1"/>
    <col min="95" max="95" width="1.42578125" style="1" bestFit="1" customWidth="1"/>
    <col min="96" max="96" width="0.85546875" style="1" customWidth="1"/>
    <col min="97" max="97" width="1.28515625" style="1" customWidth="1"/>
    <col min="98" max="98" width="1.42578125" style="1" customWidth="1"/>
    <col min="99" max="99" width="1" style="1" customWidth="1"/>
    <col min="100" max="100" width="1.42578125" style="1" bestFit="1" customWidth="1"/>
    <col min="101" max="16384" width="1.42578125" style="1"/>
  </cols>
  <sheetData>
    <row r="1" spans="1:99">
      <c r="BQ1" s="133" t="s">
        <v>0</v>
      </c>
      <c r="BR1" s="133"/>
      <c r="BS1" s="133"/>
      <c r="BT1" s="133"/>
      <c r="BU1" s="133"/>
      <c r="BV1" s="133"/>
      <c r="BW1" s="133"/>
      <c r="BX1" s="133"/>
      <c r="BY1" s="133"/>
      <c r="BZ1" s="133"/>
      <c r="CA1" s="133"/>
      <c r="CB1" s="133"/>
      <c r="CC1" s="133"/>
      <c r="CD1" s="133"/>
      <c r="CE1" s="133"/>
      <c r="CF1" s="133"/>
      <c r="CG1" s="133"/>
      <c r="CH1" s="133"/>
      <c r="CI1" s="133"/>
      <c r="CJ1" s="133"/>
      <c r="CK1" s="133"/>
      <c r="CL1" s="133"/>
      <c r="CM1" s="133"/>
      <c r="CN1" s="133"/>
      <c r="CO1" s="133"/>
      <c r="CP1" s="133"/>
      <c r="CQ1" s="133"/>
      <c r="CR1" s="133"/>
      <c r="CS1" s="133"/>
      <c r="CT1" s="133"/>
      <c r="CU1" s="133"/>
    </row>
    <row r="2" spans="1:99" ht="15" customHeight="1">
      <c r="BQ2" s="134" t="s">
        <v>1</v>
      </c>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6"/>
    </row>
    <row r="3" spans="1:99" s="3" customFormat="1" ht="10.5">
      <c r="BQ3" s="137" t="s">
        <v>2</v>
      </c>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row>
    <row r="4" spans="1:99" ht="25.15" customHeight="1">
      <c r="BQ4" s="138" t="s">
        <v>3</v>
      </c>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40"/>
    </row>
    <row r="5" spans="1:99" s="3" customFormat="1" ht="10.5">
      <c r="BQ5" s="137" t="s">
        <v>4</v>
      </c>
      <c r="BR5" s="137"/>
      <c r="BS5" s="137"/>
      <c r="BT5" s="137"/>
      <c r="BU5" s="137"/>
      <c r="BV5" s="137"/>
      <c r="BW5" s="137"/>
      <c r="BX5" s="137"/>
      <c r="BY5" s="137"/>
      <c r="BZ5" s="137"/>
      <c r="CA5" s="137"/>
      <c r="CB5" s="137"/>
      <c r="CC5" s="137"/>
      <c r="CD5" s="137"/>
      <c r="CE5" s="137"/>
      <c r="CF5" s="137"/>
      <c r="CG5" s="137"/>
      <c r="CH5" s="137"/>
      <c r="CI5" s="137"/>
      <c r="CJ5" s="137"/>
      <c r="CK5" s="137"/>
      <c r="CL5" s="137"/>
      <c r="CM5" s="137"/>
      <c r="CN5" s="137"/>
      <c r="CO5" s="137"/>
      <c r="CP5" s="137"/>
      <c r="CQ5" s="137"/>
      <c r="CR5" s="137"/>
      <c r="CS5" s="137"/>
      <c r="CT5" s="137"/>
      <c r="CU5" s="137"/>
    </row>
    <row r="6" spans="1:99" ht="15" customHeight="1">
      <c r="BQ6" s="134"/>
      <c r="BR6" s="135"/>
      <c r="BS6" s="135"/>
      <c r="BT6" s="135"/>
      <c r="BU6" s="135"/>
      <c r="BV6" s="135"/>
      <c r="BW6" s="135"/>
      <c r="BX6" s="135"/>
      <c r="BY6" s="135"/>
      <c r="BZ6" s="135"/>
      <c r="CA6" s="136"/>
      <c r="CB6" s="2"/>
      <c r="CC6" s="134" t="s">
        <v>5</v>
      </c>
      <c r="CD6" s="135"/>
      <c r="CE6" s="135"/>
      <c r="CF6" s="135"/>
      <c r="CG6" s="135"/>
      <c r="CH6" s="135"/>
      <c r="CI6" s="135"/>
      <c r="CJ6" s="135"/>
      <c r="CK6" s="135"/>
      <c r="CL6" s="135"/>
      <c r="CM6" s="135"/>
      <c r="CN6" s="135"/>
      <c r="CO6" s="135"/>
      <c r="CP6" s="135"/>
      <c r="CQ6" s="135"/>
      <c r="CR6" s="135"/>
      <c r="CS6" s="135"/>
      <c r="CT6" s="135"/>
      <c r="CU6" s="136"/>
    </row>
    <row r="7" spans="1:99" s="3" customFormat="1" ht="10.5">
      <c r="BQ7" s="141" t="s">
        <v>6</v>
      </c>
      <c r="BR7" s="142"/>
      <c r="BS7" s="142"/>
      <c r="BT7" s="142"/>
      <c r="BU7" s="142"/>
      <c r="BV7" s="142"/>
      <c r="BW7" s="142"/>
      <c r="BX7" s="142"/>
      <c r="BY7" s="142"/>
      <c r="BZ7" s="142"/>
      <c r="CA7" s="143"/>
      <c r="CB7" s="4"/>
      <c r="CC7" s="141" t="s">
        <v>7</v>
      </c>
      <c r="CD7" s="142"/>
      <c r="CE7" s="142"/>
      <c r="CF7" s="142"/>
      <c r="CG7" s="142"/>
      <c r="CH7" s="142"/>
      <c r="CI7" s="142"/>
      <c r="CJ7" s="142"/>
      <c r="CK7" s="142"/>
      <c r="CL7" s="142"/>
      <c r="CM7" s="142"/>
      <c r="CN7" s="142"/>
      <c r="CO7" s="142"/>
      <c r="CP7" s="142"/>
      <c r="CQ7" s="142"/>
      <c r="CR7" s="142"/>
      <c r="CS7" s="142"/>
      <c r="CT7" s="142"/>
      <c r="CU7" s="143"/>
    </row>
    <row r="8" spans="1:99" ht="15" customHeight="1">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Q8" s="5" t="s">
        <v>8</v>
      </c>
      <c r="BR8" s="145" t="s">
        <v>9</v>
      </c>
      <c r="BS8" s="146"/>
      <c r="BT8" s="147"/>
      <c r="BU8" s="6" t="s">
        <v>10</v>
      </c>
      <c r="BV8" s="6"/>
      <c r="BW8" s="145" t="s">
        <v>11</v>
      </c>
      <c r="BX8" s="146"/>
      <c r="BY8" s="146"/>
      <c r="BZ8" s="146"/>
      <c r="CA8" s="146"/>
      <c r="CB8" s="146"/>
      <c r="CC8" s="146"/>
      <c r="CD8" s="146"/>
      <c r="CE8" s="146"/>
      <c r="CF8" s="146"/>
      <c r="CG8" s="147"/>
      <c r="CH8" s="151">
        <v>20</v>
      </c>
      <c r="CI8" s="151"/>
      <c r="CJ8" s="148" t="s">
        <v>12</v>
      </c>
      <c r="CK8" s="149"/>
      <c r="CL8" s="150"/>
      <c r="CM8" s="6" t="s">
        <v>13</v>
      </c>
      <c r="CN8" s="6"/>
      <c r="CO8" s="6"/>
      <c r="CP8" s="6"/>
      <c r="CQ8" s="6"/>
      <c r="CR8" s="6"/>
      <c r="CS8" s="6"/>
      <c r="CT8" s="6"/>
      <c r="CU8" s="6"/>
    </row>
    <row r="10" spans="1:99" s="7" customFormat="1" ht="15.75" customHeight="1">
      <c r="A10" s="8"/>
      <c r="B10" s="8"/>
      <c r="C10" s="8"/>
      <c r="D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E10" s="8"/>
      <c r="BF10" s="8"/>
      <c r="BG10" s="8"/>
      <c r="BH10" s="8"/>
      <c r="BI10" s="8"/>
      <c r="BJ10" s="8"/>
      <c r="BK10" s="8"/>
      <c r="BL10" s="8"/>
      <c r="BM10" s="8"/>
      <c r="BN10" s="9" t="s">
        <v>14</v>
      </c>
      <c r="BO10" s="171" t="s">
        <v>12</v>
      </c>
      <c r="BP10" s="172"/>
      <c r="BQ10" s="173"/>
      <c r="BR10" s="7" t="s">
        <v>15</v>
      </c>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row>
    <row r="11" spans="1:99" s="7" customFormat="1" ht="18.7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I11" s="9" t="s">
        <v>16</v>
      </c>
      <c r="AJ11" s="171" t="s">
        <v>12</v>
      </c>
      <c r="AK11" s="172"/>
      <c r="AL11" s="173"/>
      <c r="BD11" s="11" t="s">
        <v>17</v>
      </c>
      <c r="BE11" s="171" t="s">
        <v>18</v>
      </c>
      <c r="BF11" s="172"/>
      <c r="BG11" s="173"/>
      <c r="BH11" s="7" t="s">
        <v>19</v>
      </c>
      <c r="BK11" s="171" t="s">
        <v>20</v>
      </c>
      <c r="BL11" s="172"/>
      <c r="BM11" s="173"/>
      <c r="BN11" s="7" t="s">
        <v>21</v>
      </c>
      <c r="BT11" s="10"/>
      <c r="BU11" s="10"/>
      <c r="BV11" s="10"/>
      <c r="BW11" s="10"/>
      <c r="BX11" s="10"/>
      <c r="BY11" s="10"/>
      <c r="BZ11" s="10"/>
      <c r="CA11" s="10"/>
      <c r="CB11" s="10"/>
      <c r="CC11" s="10"/>
      <c r="CD11" s="10"/>
      <c r="CE11" s="10"/>
      <c r="CF11" s="10"/>
      <c r="CG11" s="10"/>
      <c r="CH11" s="158" t="s">
        <v>22</v>
      </c>
      <c r="CI11" s="159"/>
      <c r="CJ11" s="159"/>
      <c r="CK11" s="159"/>
      <c r="CL11" s="159"/>
      <c r="CM11" s="159"/>
      <c r="CN11" s="159"/>
      <c r="CO11" s="159"/>
      <c r="CP11" s="159"/>
      <c r="CQ11" s="159"/>
      <c r="CR11" s="159"/>
      <c r="CS11" s="159"/>
      <c r="CT11" s="159"/>
      <c r="CU11" s="160"/>
    </row>
    <row r="12" spans="1:99" ht="9.9499999999999993" customHeight="1">
      <c r="CH12" s="161"/>
      <c r="CI12" s="162"/>
      <c r="CJ12" s="162"/>
      <c r="CK12" s="162"/>
      <c r="CL12" s="162"/>
      <c r="CM12" s="162"/>
      <c r="CN12" s="162"/>
      <c r="CO12" s="162"/>
      <c r="CP12" s="162"/>
      <c r="CQ12" s="162"/>
      <c r="CR12" s="162"/>
      <c r="CS12" s="162"/>
      <c r="CT12" s="162"/>
      <c r="CU12" s="163"/>
    </row>
    <row r="13" spans="1:99" ht="15" customHeight="1">
      <c r="AM13" s="12" t="s">
        <v>23</v>
      </c>
      <c r="AN13" s="168">
        <v>19</v>
      </c>
      <c r="AO13" s="169"/>
      <c r="AP13" s="170"/>
      <c r="AQ13" s="1" t="s">
        <v>10</v>
      </c>
      <c r="AS13" s="168" t="str">
        <f>BW8</f>
        <v xml:space="preserve">ноября </v>
      </c>
      <c r="AT13" s="169"/>
      <c r="AU13" s="169"/>
      <c r="AV13" s="169"/>
      <c r="AW13" s="169"/>
      <c r="AX13" s="169"/>
      <c r="AY13" s="169"/>
      <c r="AZ13" s="169"/>
      <c r="BA13" s="169"/>
      <c r="BB13" s="169"/>
      <c r="BC13" s="170"/>
      <c r="BD13" s="167">
        <v>20</v>
      </c>
      <c r="BE13" s="167"/>
      <c r="BF13" s="164" t="s">
        <v>12</v>
      </c>
      <c r="BG13" s="165"/>
      <c r="BH13" s="166"/>
      <c r="BI13" s="1" t="s">
        <v>13</v>
      </c>
      <c r="CF13" s="12" t="s">
        <v>24</v>
      </c>
      <c r="CH13" s="155" t="s">
        <v>25</v>
      </c>
      <c r="CI13" s="156"/>
      <c r="CJ13" s="156"/>
      <c r="CK13" s="156"/>
      <c r="CL13" s="156"/>
      <c r="CM13" s="156"/>
      <c r="CN13" s="156"/>
      <c r="CO13" s="156"/>
      <c r="CP13" s="156"/>
      <c r="CQ13" s="156"/>
      <c r="CR13" s="156"/>
      <c r="CS13" s="156"/>
      <c r="CT13" s="156"/>
      <c r="CU13" s="157"/>
    </row>
    <row r="14" spans="1:99" ht="15" customHeight="1">
      <c r="A14" s="1" t="s">
        <v>26</v>
      </c>
      <c r="CF14" s="12" t="s">
        <v>27</v>
      </c>
      <c r="CH14" s="152"/>
      <c r="CI14" s="153"/>
      <c r="CJ14" s="153"/>
      <c r="CK14" s="153"/>
      <c r="CL14" s="153"/>
      <c r="CM14" s="153"/>
      <c r="CN14" s="153"/>
      <c r="CO14" s="153"/>
      <c r="CP14" s="153"/>
      <c r="CQ14" s="153"/>
      <c r="CR14" s="153"/>
      <c r="CS14" s="153"/>
      <c r="CT14" s="153"/>
      <c r="CU14" s="154"/>
    </row>
    <row r="15" spans="1:99" ht="31.5" customHeight="1">
      <c r="A15" s="1" t="s">
        <v>28</v>
      </c>
      <c r="U15" s="174" t="s">
        <v>29</v>
      </c>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5"/>
      <c r="AZ15" s="175"/>
      <c r="BA15" s="175"/>
      <c r="BB15" s="175"/>
      <c r="BC15" s="175"/>
      <c r="BD15" s="175"/>
      <c r="BE15" s="175"/>
      <c r="BF15" s="175"/>
      <c r="BG15" s="175"/>
      <c r="BH15" s="175"/>
      <c r="BI15" s="175"/>
      <c r="BJ15" s="175"/>
      <c r="BK15" s="175"/>
      <c r="BL15" s="175"/>
      <c r="BM15" s="175"/>
      <c r="BN15" s="175"/>
      <c r="BO15" s="175"/>
      <c r="BP15" s="175"/>
      <c r="BQ15" s="175"/>
      <c r="BR15" s="175"/>
      <c r="BS15" s="176"/>
      <c r="CF15" s="12" t="s">
        <v>30</v>
      </c>
      <c r="CH15" s="152"/>
      <c r="CI15" s="153"/>
      <c r="CJ15" s="153"/>
      <c r="CK15" s="153"/>
      <c r="CL15" s="153"/>
      <c r="CM15" s="153"/>
      <c r="CN15" s="153"/>
      <c r="CO15" s="153"/>
      <c r="CP15" s="153"/>
      <c r="CQ15" s="153"/>
      <c r="CR15" s="153"/>
      <c r="CS15" s="153"/>
      <c r="CT15" s="153"/>
      <c r="CU15" s="154"/>
    </row>
    <row r="16" spans="1:99" ht="15" customHeight="1">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CF16" s="12" t="s">
        <v>27</v>
      </c>
      <c r="CH16" s="152" t="s">
        <v>31</v>
      </c>
      <c r="CI16" s="153"/>
      <c r="CJ16" s="153"/>
      <c r="CK16" s="153"/>
      <c r="CL16" s="153"/>
      <c r="CM16" s="153"/>
      <c r="CN16" s="153"/>
      <c r="CO16" s="153"/>
      <c r="CP16" s="153"/>
      <c r="CQ16" s="153"/>
      <c r="CR16" s="153"/>
      <c r="CS16" s="153"/>
      <c r="CT16" s="153"/>
      <c r="CU16" s="154"/>
    </row>
    <row r="17" spans="1:99" ht="15" customHeight="1">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CF17" s="12" t="s">
        <v>32</v>
      </c>
      <c r="CH17" s="152" t="s">
        <v>33</v>
      </c>
      <c r="CI17" s="153"/>
      <c r="CJ17" s="153"/>
      <c r="CK17" s="153"/>
      <c r="CL17" s="153"/>
      <c r="CM17" s="153"/>
      <c r="CN17" s="153"/>
      <c r="CO17" s="153"/>
      <c r="CP17" s="153"/>
      <c r="CQ17" s="153"/>
      <c r="CR17" s="153"/>
      <c r="CS17" s="153"/>
      <c r="CT17" s="153"/>
      <c r="CU17" s="154"/>
    </row>
    <row r="18" spans="1:99" ht="24.6" customHeight="1">
      <c r="A18" s="1" t="s">
        <v>34</v>
      </c>
      <c r="I18" s="174" t="s">
        <v>35</v>
      </c>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5"/>
      <c r="BA18" s="175"/>
      <c r="BB18" s="175"/>
      <c r="BC18" s="175"/>
      <c r="BD18" s="175"/>
      <c r="BE18" s="175"/>
      <c r="BF18" s="175"/>
      <c r="BG18" s="175"/>
      <c r="BH18" s="175"/>
      <c r="BI18" s="175"/>
      <c r="BJ18" s="175"/>
      <c r="BK18" s="175"/>
      <c r="BL18" s="175"/>
      <c r="BM18" s="175"/>
      <c r="BN18" s="175"/>
      <c r="BO18" s="175"/>
      <c r="BP18" s="175"/>
      <c r="BQ18" s="175"/>
      <c r="BR18" s="175"/>
      <c r="BS18" s="176"/>
      <c r="CF18" s="12" t="s">
        <v>36</v>
      </c>
      <c r="CH18" s="152" t="s">
        <v>37</v>
      </c>
      <c r="CI18" s="153"/>
      <c r="CJ18" s="153"/>
      <c r="CK18" s="153"/>
      <c r="CL18" s="153"/>
      <c r="CM18" s="153"/>
      <c r="CN18" s="153"/>
      <c r="CO18" s="153"/>
      <c r="CP18" s="153"/>
      <c r="CQ18" s="153"/>
      <c r="CR18" s="153"/>
      <c r="CS18" s="153"/>
      <c r="CT18" s="153"/>
      <c r="CU18" s="154"/>
    </row>
    <row r="19" spans="1:99" ht="15" customHeight="1">
      <c r="A19" s="1" t="s">
        <v>38</v>
      </c>
      <c r="CF19" s="12" t="s">
        <v>39</v>
      </c>
      <c r="CH19" s="177" t="s">
        <v>40</v>
      </c>
      <c r="CI19" s="178"/>
      <c r="CJ19" s="178"/>
      <c r="CK19" s="178"/>
      <c r="CL19" s="178"/>
      <c r="CM19" s="178"/>
      <c r="CN19" s="178"/>
      <c r="CO19" s="178"/>
      <c r="CP19" s="178"/>
      <c r="CQ19" s="178"/>
      <c r="CR19" s="178"/>
      <c r="CS19" s="178"/>
      <c r="CT19" s="178"/>
      <c r="CU19" s="179"/>
    </row>
    <row r="20" spans="1:99" s="14" customFormat="1" ht="15" customHeight="1"/>
    <row r="21" spans="1:99">
      <c r="A21" s="144" t="s">
        <v>41</v>
      </c>
      <c r="B21" s="144"/>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4"/>
      <c r="BA21" s="144"/>
      <c r="BB21" s="144"/>
      <c r="BC21" s="144"/>
      <c r="BD21" s="144"/>
      <c r="BE21" s="144"/>
      <c r="BF21" s="144"/>
      <c r="BG21" s="144"/>
      <c r="BH21" s="144"/>
      <c r="BI21" s="144"/>
      <c r="BJ21" s="144"/>
      <c r="BK21" s="144"/>
      <c r="BL21" s="144"/>
      <c r="BM21" s="144"/>
      <c r="BN21" s="144"/>
      <c r="BO21" s="144"/>
      <c r="BP21" s="144"/>
      <c r="BQ21" s="144"/>
      <c r="BR21" s="144"/>
      <c r="BS21" s="144"/>
      <c r="BT21" s="144"/>
      <c r="BU21" s="144"/>
      <c r="BV21" s="144"/>
      <c r="BW21" s="144"/>
      <c r="BX21" s="144"/>
      <c r="BY21" s="144"/>
      <c r="BZ21" s="144"/>
      <c r="CA21" s="144"/>
      <c r="CB21" s="144"/>
      <c r="CC21" s="144"/>
      <c r="CD21" s="144"/>
      <c r="CE21" s="144"/>
      <c r="CF21" s="144"/>
      <c r="CG21" s="144"/>
      <c r="CH21" s="144"/>
      <c r="CI21" s="144"/>
      <c r="CJ21" s="144"/>
      <c r="CK21" s="144"/>
      <c r="CL21" s="144"/>
      <c r="CM21" s="144"/>
      <c r="CN21" s="144"/>
      <c r="CO21" s="144"/>
      <c r="CP21" s="144"/>
      <c r="CQ21" s="144"/>
      <c r="CR21" s="144"/>
      <c r="CS21" s="144"/>
      <c r="CT21" s="144"/>
      <c r="CU21" s="144"/>
    </row>
    <row r="22" spans="1:99" s="14" customFormat="1" ht="13.9" customHeight="1"/>
    <row r="23" spans="1:99" s="15" customFormat="1" ht="12" customHeight="1">
      <c r="A23" s="183" t="s">
        <v>42</v>
      </c>
      <c r="B23" s="184"/>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184"/>
      <c r="AO23" s="184"/>
      <c r="AP23" s="184"/>
      <c r="AQ23" s="184"/>
      <c r="AR23" s="184"/>
      <c r="AS23" s="184"/>
      <c r="AT23" s="184"/>
      <c r="AU23" s="184"/>
      <c r="AV23" s="184"/>
      <c r="AW23" s="185"/>
      <c r="AX23" s="183" t="s">
        <v>43</v>
      </c>
      <c r="AY23" s="184"/>
      <c r="AZ23" s="184"/>
      <c r="BA23" s="184"/>
      <c r="BB23" s="185"/>
      <c r="BC23" s="183" t="s">
        <v>44</v>
      </c>
      <c r="BD23" s="184"/>
      <c r="BE23" s="184"/>
      <c r="BF23" s="184"/>
      <c r="BG23" s="184"/>
      <c r="BH23" s="184"/>
      <c r="BI23" s="185"/>
      <c r="BJ23" s="183" t="s">
        <v>45</v>
      </c>
      <c r="BK23" s="184"/>
      <c r="BL23" s="184"/>
      <c r="BM23" s="184"/>
      <c r="BN23" s="184"/>
      <c r="BO23" s="185"/>
      <c r="BP23" s="186" t="s">
        <v>46</v>
      </c>
      <c r="BQ23" s="187"/>
      <c r="BR23" s="187"/>
      <c r="BS23" s="187"/>
      <c r="BT23" s="187"/>
      <c r="BU23" s="187"/>
      <c r="BV23" s="187"/>
      <c r="BW23" s="187"/>
      <c r="BX23" s="187"/>
      <c r="BY23" s="187"/>
      <c r="BZ23" s="187"/>
      <c r="CA23" s="187"/>
      <c r="CB23" s="187"/>
      <c r="CC23" s="187"/>
      <c r="CD23" s="187"/>
      <c r="CE23" s="187"/>
      <c r="CF23" s="187"/>
      <c r="CG23" s="187"/>
      <c r="CH23" s="187"/>
      <c r="CI23" s="187"/>
      <c r="CJ23" s="187"/>
      <c r="CK23" s="187"/>
      <c r="CL23" s="187"/>
      <c r="CM23" s="187"/>
      <c r="CN23" s="187"/>
      <c r="CO23" s="187"/>
      <c r="CP23" s="187"/>
      <c r="CQ23" s="187"/>
      <c r="CR23" s="187"/>
      <c r="CS23" s="187"/>
      <c r="CT23" s="187"/>
      <c r="CU23" s="188"/>
    </row>
    <row r="24" spans="1:99" s="15" customFormat="1" ht="12" customHeight="1">
      <c r="A24" s="180"/>
      <c r="B24" s="181"/>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2"/>
      <c r="AX24" s="180" t="s">
        <v>47</v>
      </c>
      <c r="AY24" s="181"/>
      <c r="AZ24" s="181"/>
      <c r="BA24" s="181"/>
      <c r="BB24" s="182"/>
      <c r="BC24" s="180" t="s">
        <v>48</v>
      </c>
      <c r="BD24" s="181"/>
      <c r="BE24" s="181"/>
      <c r="BF24" s="181"/>
      <c r="BG24" s="181"/>
      <c r="BH24" s="181"/>
      <c r="BI24" s="182"/>
      <c r="BJ24" s="180" t="s">
        <v>49</v>
      </c>
      <c r="BK24" s="181"/>
      <c r="BL24" s="181"/>
      <c r="BM24" s="181"/>
      <c r="BN24" s="181"/>
      <c r="BO24" s="182"/>
      <c r="BP24" s="180" t="s">
        <v>50</v>
      </c>
      <c r="BQ24" s="181"/>
      <c r="BR24" s="181"/>
      <c r="BS24" s="181"/>
      <c r="BT24" s="181"/>
      <c r="BU24" s="181"/>
      <c r="BV24" s="181"/>
      <c r="BW24" s="182"/>
      <c r="BX24" s="180" t="s">
        <v>51</v>
      </c>
      <c r="BY24" s="181"/>
      <c r="BZ24" s="181"/>
      <c r="CA24" s="181"/>
      <c r="CB24" s="181"/>
      <c r="CC24" s="181"/>
      <c r="CD24" s="181"/>
      <c r="CE24" s="182"/>
      <c r="CF24" s="180" t="s">
        <v>52</v>
      </c>
      <c r="CG24" s="181"/>
      <c r="CH24" s="181"/>
      <c r="CI24" s="181"/>
      <c r="CJ24" s="181"/>
      <c r="CK24" s="181"/>
      <c r="CL24" s="181"/>
      <c r="CM24" s="182"/>
      <c r="CN24" s="180" t="s">
        <v>53</v>
      </c>
      <c r="CO24" s="181"/>
      <c r="CP24" s="181"/>
      <c r="CQ24" s="181"/>
      <c r="CR24" s="181"/>
      <c r="CS24" s="181"/>
      <c r="CT24" s="181"/>
      <c r="CU24" s="182"/>
    </row>
    <row r="25" spans="1:99" s="15" customFormat="1" ht="12" customHeight="1">
      <c r="A25" s="180"/>
      <c r="B25" s="181"/>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81"/>
      <c r="AU25" s="181"/>
      <c r="AV25" s="181"/>
      <c r="AW25" s="182"/>
      <c r="AX25" s="180"/>
      <c r="AY25" s="181"/>
      <c r="AZ25" s="181"/>
      <c r="BA25" s="181"/>
      <c r="BB25" s="182"/>
      <c r="BC25" s="180" t="s">
        <v>54</v>
      </c>
      <c r="BD25" s="181"/>
      <c r="BE25" s="181"/>
      <c r="BF25" s="181"/>
      <c r="BG25" s="181"/>
      <c r="BH25" s="181"/>
      <c r="BI25" s="182"/>
      <c r="BJ25" s="180" t="s">
        <v>55</v>
      </c>
      <c r="BK25" s="181"/>
      <c r="BL25" s="181"/>
      <c r="BM25" s="181"/>
      <c r="BN25" s="181"/>
      <c r="BO25" s="182"/>
      <c r="BP25" s="180" t="s">
        <v>56</v>
      </c>
      <c r="BQ25" s="181"/>
      <c r="BR25" s="181"/>
      <c r="BS25" s="181"/>
      <c r="BT25" s="181"/>
      <c r="BU25" s="181"/>
      <c r="BV25" s="181"/>
      <c r="BW25" s="182"/>
      <c r="BX25" s="180" t="s">
        <v>57</v>
      </c>
      <c r="BY25" s="181"/>
      <c r="BZ25" s="181"/>
      <c r="CA25" s="181"/>
      <c r="CB25" s="181"/>
      <c r="CC25" s="181"/>
      <c r="CD25" s="181"/>
      <c r="CE25" s="182"/>
      <c r="CF25" s="180" t="s">
        <v>58</v>
      </c>
      <c r="CG25" s="181"/>
      <c r="CH25" s="181"/>
      <c r="CI25" s="181"/>
      <c r="CJ25" s="181"/>
      <c r="CK25" s="181"/>
      <c r="CL25" s="181"/>
      <c r="CM25" s="182"/>
      <c r="CN25" s="180" t="s">
        <v>59</v>
      </c>
      <c r="CO25" s="181"/>
      <c r="CP25" s="181"/>
      <c r="CQ25" s="181"/>
      <c r="CR25" s="181"/>
      <c r="CS25" s="181"/>
      <c r="CT25" s="181"/>
      <c r="CU25" s="182"/>
    </row>
    <row r="26" spans="1:99" s="15" customFormat="1" ht="12" customHeight="1">
      <c r="A26" s="180"/>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2"/>
      <c r="AX26" s="180"/>
      <c r="AY26" s="181"/>
      <c r="AZ26" s="181"/>
      <c r="BA26" s="181"/>
      <c r="BB26" s="182"/>
      <c r="BC26" s="180" t="s">
        <v>60</v>
      </c>
      <c r="BD26" s="181"/>
      <c r="BE26" s="181"/>
      <c r="BF26" s="181"/>
      <c r="BG26" s="181"/>
      <c r="BH26" s="181"/>
      <c r="BI26" s="182"/>
      <c r="BJ26" s="180"/>
      <c r="BK26" s="181"/>
      <c r="BL26" s="181"/>
      <c r="BM26" s="181"/>
      <c r="BN26" s="181"/>
      <c r="BO26" s="182"/>
      <c r="BP26" s="180" t="s">
        <v>61</v>
      </c>
      <c r="BQ26" s="181"/>
      <c r="BR26" s="181"/>
      <c r="BS26" s="181"/>
      <c r="BT26" s="181"/>
      <c r="BU26" s="181"/>
      <c r="BV26" s="181"/>
      <c r="BW26" s="182"/>
      <c r="BX26" s="180" t="s">
        <v>62</v>
      </c>
      <c r="BY26" s="181"/>
      <c r="BZ26" s="181"/>
      <c r="CA26" s="181"/>
      <c r="CB26" s="181"/>
      <c r="CC26" s="181"/>
      <c r="CD26" s="181"/>
      <c r="CE26" s="182"/>
      <c r="CF26" s="180" t="s">
        <v>62</v>
      </c>
      <c r="CG26" s="181"/>
      <c r="CH26" s="181"/>
      <c r="CI26" s="181"/>
      <c r="CJ26" s="181"/>
      <c r="CK26" s="181"/>
      <c r="CL26" s="181"/>
      <c r="CM26" s="182"/>
      <c r="CN26" s="180" t="s">
        <v>63</v>
      </c>
      <c r="CO26" s="181"/>
      <c r="CP26" s="181"/>
      <c r="CQ26" s="181"/>
      <c r="CR26" s="181"/>
      <c r="CS26" s="181"/>
      <c r="CT26" s="181"/>
      <c r="CU26" s="182"/>
    </row>
    <row r="27" spans="1:99" s="15" customFormat="1" ht="12" customHeight="1">
      <c r="A27" s="180"/>
      <c r="B27" s="181"/>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1"/>
      <c r="AN27" s="181"/>
      <c r="AO27" s="181"/>
      <c r="AP27" s="181"/>
      <c r="AQ27" s="181"/>
      <c r="AR27" s="181"/>
      <c r="AS27" s="181"/>
      <c r="AT27" s="181"/>
      <c r="AU27" s="181"/>
      <c r="AV27" s="181"/>
      <c r="AW27" s="182"/>
      <c r="AX27" s="180"/>
      <c r="AY27" s="181"/>
      <c r="AZ27" s="181"/>
      <c r="BA27" s="181"/>
      <c r="BB27" s="182"/>
      <c r="BC27" s="180" t="s">
        <v>64</v>
      </c>
      <c r="BD27" s="181"/>
      <c r="BE27" s="181"/>
      <c r="BF27" s="181"/>
      <c r="BG27" s="181"/>
      <c r="BH27" s="181"/>
      <c r="BI27" s="182"/>
      <c r="BJ27" s="180"/>
      <c r="BK27" s="181"/>
      <c r="BL27" s="181"/>
      <c r="BM27" s="181"/>
      <c r="BN27" s="181"/>
      <c r="BO27" s="182"/>
      <c r="BP27" s="180" t="s">
        <v>65</v>
      </c>
      <c r="BQ27" s="181"/>
      <c r="BR27" s="181"/>
      <c r="BS27" s="181"/>
      <c r="BT27" s="181"/>
      <c r="BU27" s="181"/>
      <c r="BV27" s="181"/>
      <c r="BW27" s="182"/>
      <c r="BX27" s="180" t="s">
        <v>63</v>
      </c>
      <c r="BY27" s="181"/>
      <c r="BZ27" s="181"/>
      <c r="CA27" s="181"/>
      <c r="CB27" s="181"/>
      <c r="CC27" s="181"/>
      <c r="CD27" s="181"/>
      <c r="CE27" s="182"/>
      <c r="CF27" s="180" t="s">
        <v>63</v>
      </c>
      <c r="CG27" s="181"/>
      <c r="CH27" s="181"/>
      <c r="CI27" s="181"/>
      <c r="CJ27" s="181"/>
      <c r="CK27" s="181"/>
      <c r="CL27" s="181"/>
      <c r="CM27" s="182"/>
      <c r="CN27" s="180" t="s">
        <v>66</v>
      </c>
      <c r="CO27" s="181"/>
      <c r="CP27" s="181"/>
      <c r="CQ27" s="181"/>
      <c r="CR27" s="181"/>
      <c r="CS27" s="181"/>
      <c r="CT27" s="181"/>
      <c r="CU27" s="182"/>
    </row>
    <row r="28" spans="1:99" s="15" customFormat="1" ht="12" customHeight="1">
      <c r="A28" s="180"/>
      <c r="B28" s="181"/>
      <c r="C28" s="181"/>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2"/>
      <c r="AX28" s="180"/>
      <c r="AY28" s="181"/>
      <c r="AZ28" s="181"/>
      <c r="BA28" s="181"/>
      <c r="BB28" s="182"/>
      <c r="BC28" s="180" t="s">
        <v>67</v>
      </c>
      <c r="BD28" s="181"/>
      <c r="BE28" s="181"/>
      <c r="BF28" s="181"/>
      <c r="BG28" s="181"/>
      <c r="BH28" s="181"/>
      <c r="BI28" s="182"/>
      <c r="BJ28" s="180"/>
      <c r="BK28" s="181"/>
      <c r="BL28" s="181"/>
      <c r="BM28" s="181"/>
      <c r="BN28" s="181"/>
      <c r="BO28" s="182"/>
      <c r="BP28" s="180" t="s">
        <v>62</v>
      </c>
      <c r="BQ28" s="181"/>
      <c r="BR28" s="181"/>
      <c r="BS28" s="181"/>
      <c r="BT28" s="181"/>
      <c r="BU28" s="181"/>
      <c r="BV28" s="181"/>
      <c r="BW28" s="182"/>
      <c r="BX28" s="180" t="s">
        <v>66</v>
      </c>
      <c r="BY28" s="181"/>
      <c r="BZ28" s="181"/>
      <c r="CA28" s="181"/>
      <c r="CB28" s="181"/>
      <c r="CC28" s="181"/>
      <c r="CD28" s="181"/>
      <c r="CE28" s="182"/>
      <c r="CF28" s="180" t="s">
        <v>66</v>
      </c>
      <c r="CG28" s="181"/>
      <c r="CH28" s="181"/>
      <c r="CI28" s="181"/>
      <c r="CJ28" s="181"/>
      <c r="CK28" s="181"/>
      <c r="CL28" s="181"/>
      <c r="CM28" s="182"/>
      <c r="CN28" s="180"/>
      <c r="CO28" s="181"/>
      <c r="CP28" s="181"/>
      <c r="CQ28" s="181"/>
      <c r="CR28" s="181"/>
      <c r="CS28" s="181"/>
      <c r="CT28" s="181"/>
      <c r="CU28" s="182"/>
    </row>
    <row r="29" spans="1:99" s="15" customFormat="1" ht="12" customHeight="1">
      <c r="A29" s="204">
        <v>1</v>
      </c>
      <c r="B29" s="205"/>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6"/>
      <c r="AX29" s="189">
        <v>2</v>
      </c>
      <c r="AY29" s="190"/>
      <c r="AZ29" s="190"/>
      <c r="BA29" s="190"/>
      <c r="BB29" s="191"/>
      <c r="BC29" s="189">
        <v>3</v>
      </c>
      <c r="BD29" s="190"/>
      <c r="BE29" s="190"/>
      <c r="BF29" s="190"/>
      <c r="BG29" s="190"/>
      <c r="BH29" s="190"/>
      <c r="BI29" s="191"/>
      <c r="BJ29" s="189">
        <v>4</v>
      </c>
      <c r="BK29" s="190"/>
      <c r="BL29" s="190"/>
      <c r="BM29" s="190"/>
      <c r="BN29" s="190"/>
      <c r="BO29" s="191"/>
      <c r="BP29" s="189">
        <v>5</v>
      </c>
      <c r="BQ29" s="190"/>
      <c r="BR29" s="190"/>
      <c r="BS29" s="190"/>
      <c r="BT29" s="190"/>
      <c r="BU29" s="190"/>
      <c r="BV29" s="190"/>
      <c r="BW29" s="191"/>
      <c r="BX29" s="189">
        <v>6</v>
      </c>
      <c r="BY29" s="190"/>
      <c r="BZ29" s="190"/>
      <c r="CA29" s="190"/>
      <c r="CB29" s="190"/>
      <c r="CC29" s="190"/>
      <c r="CD29" s="190"/>
      <c r="CE29" s="191"/>
      <c r="CF29" s="189">
        <v>7</v>
      </c>
      <c r="CG29" s="190"/>
      <c r="CH29" s="190"/>
      <c r="CI29" s="190"/>
      <c r="CJ29" s="190"/>
      <c r="CK29" s="190"/>
      <c r="CL29" s="190"/>
      <c r="CM29" s="191"/>
      <c r="CN29" s="189">
        <v>8</v>
      </c>
      <c r="CO29" s="190"/>
      <c r="CP29" s="190"/>
      <c r="CQ29" s="190"/>
      <c r="CR29" s="190"/>
      <c r="CS29" s="190"/>
      <c r="CT29" s="190"/>
      <c r="CU29" s="191"/>
    </row>
    <row r="30" spans="1:99" ht="16.899999999999999" customHeight="1">
      <c r="A30" s="201" t="s">
        <v>68</v>
      </c>
      <c r="B30" s="202"/>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3"/>
      <c r="AX30" s="127" t="s">
        <v>69</v>
      </c>
      <c r="AY30" s="128"/>
      <c r="AZ30" s="128"/>
      <c r="BA30" s="128"/>
      <c r="BB30" s="129"/>
      <c r="BC30" s="127" t="s">
        <v>70</v>
      </c>
      <c r="BD30" s="128"/>
      <c r="BE30" s="128"/>
      <c r="BF30" s="128"/>
      <c r="BG30" s="128"/>
      <c r="BH30" s="128"/>
      <c r="BI30" s="129"/>
      <c r="BJ30" s="127" t="s">
        <v>70</v>
      </c>
      <c r="BK30" s="128"/>
      <c r="BL30" s="128"/>
      <c r="BM30" s="128"/>
      <c r="BN30" s="128"/>
      <c r="BO30" s="129"/>
      <c r="BP30" s="195"/>
      <c r="BQ30" s="196"/>
      <c r="BR30" s="196"/>
      <c r="BS30" s="196"/>
      <c r="BT30" s="196"/>
      <c r="BU30" s="196"/>
      <c r="BV30" s="196"/>
      <c r="BW30" s="197"/>
      <c r="BX30" s="192"/>
      <c r="BY30" s="193"/>
      <c r="BZ30" s="193"/>
      <c r="CA30" s="193"/>
      <c r="CB30" s="193"/>
      <c r="CC30" s="193"/>
      <c r="CD30" s="193"/>
      <c r="CE30" s="194"/>
      <c r="CF30" s="192"/>
      <c r="CG30" s="193"/>
      <c r="CH30" s="193"/>
      <c r="CI30" s="193"/>
      <c r="CJ30" s="193"/>
      <c r="CK30" s="193"/>
      <c r="CL30" s="193"/>
      <c r="CM30" s="194"/>
      <c r="CN30" s="192"/>
      <c r="CO30" s="193"/>
      <c r="CP30" s="193"/>
      <c r="CQ30" s="193"/>
      <c r="CR30" s="193"/>
      <c r="CS30" s="193"/>
      <c r="CT30" s="193"/>
      <c r="CU30" s="194"/>
    </row>
    <row r="31" spans="1:99" ht="16.149999999999999" customHeight="1">
      <c r="A31" s="201" t="s">
        <v>71</v>
      </c>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3"/>
      <c r="AX31" s="58" t="s">
        <v>72</v>
      </c>
      <c r="AY31" s="59"/>
      <c r="AZ31" s="59"/>
      <c r="BA31" s="59"/>
      <c r="BB31" s="60"/>
      <c r="BC31" s="58" t="s">
        <v>70</v>
      </c>
      <c r="BD31" s="59"/>
      <c r="BE31" s="59"/>
      <c r="BF31" s="59"/>
      <c r="BG31" s="59"/>
      <c r="BH31" s="59"/>
      <c r="BI31" s="60"/>
      <c r="BJ31" s="58" t="s">
        <v>70</v>
      </c>
      <c r="BK31" s="59"/>
      <c r="BL31" s="59"/>
      <c r="BM31" s="59"/>
      <c r="BN31" s="59"/>
      <c r="BO31" s="60"/>
      <c r="BP31" s="55"/>
      <c r="BQ31" s="56"/>
      <c r="BR31" s="56"/>
      <c r="BS31" s="56"/>
      <c r="BT31" s="56"/>
      <c r="BU31" s="56"/>
      <c r="BV31" s="56"/>
      <c r="BW31" s="57"/>
      <c r="BX31" s="55"/>
      <c r="BY31" s="56"/>
      <c r="BZ31" s="56"/>
      <c r="CA31" s="56"/>
      <c r="CB31" s="56"/>
      <c r="CC31" s="56"/>
      <c r="CD31" s="56"/>
      <c r="CE31" s="57"/>
      <c r="CF31" s="55"/>
      <c r="CG31" s="56"/>
      <c r="CH31" s="56"/>
      <c r="CI31" s="56"/>
      <c r="CJ31" s="56"/>
      <c r="CK31" s="56"/>
      <c r="CL31" s="56"/>
      <c r="CM31" s="57"/>
      <c r="CN31" s="55"/>
      <c r="CO31" s="56"/>
      <c r="CP31" s="56"/>
      <c r="CQ31" s="56"/>
      <c r="CR31" s="56"/>
      <c r="CS31" s="56"/>
      <c r="CT31" s="56"/>
      <c r="CU31" s="57"/>
    </row>
    <row r="32" spans="1:99" ht="17.45" customHeight="1">
      <c r="A32" s="49" t="s">
        <v>73</v>
      </c>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1"/>
      <c r="AX32" s="61" t="s">
        <v>74</v>
      </c>
      <c r="AY32" s="62"/>
      <c r="AZ32" s="62"/>
      <c r="BA32" s="62"/>
      <c r="BB32" s="63"/>
      <c r="BC32" s="61"/>
      <c r="BD32" s="62"/>
      <c r="BE32" s="62"/>
      <c r="BF32" s="62"/>
      <c r="BG32" s="62"/>
      <c r="BH32" s="62"/>
      <c r="BI32" s="63"/>
      <c r="BJ32" s="58"/>
      <c r="BK32" s="59"/>
      <c r="BL32" s="59"/>
      <c r="BM32" s="59"/>
      <c r="BN32" s="59"/>
      <c r="BO32" s="60"/>
      <c r="BP32" s="124">
        <f>BP33+BP36+BP44+BP54+BP41+BP51</f>
        <v>4986203.7200000007</v>
      </c>
      <c r="BQ32" s="125"/>
      <c r="BR32" s="125"/>
      <c r="BS32" s="125"/>
      <c r="BT32" s="125"/>
      <c r="BU32" s="125"/>
      <c r="BV32" s="125"/>
      <c r="BW32" s="126"/>
      <c r="BX32" s="124">
        <f>BX33+BX36+BX44</f>
        <v>3733500</v>
      </c>
      <c r="BY32" s="125"/>
      <c r="BZ32" s="125"/>
      <c r="CA32" s="125"/>
      <c r="CB32" s="125"/>
      <c r="CC32" s="125"/>
      <c r="CD32" s="125"/>
      <c r="CE32" s="126"/>
      <c r="CF32" s="124">
        <f>CF33+CF36+CF44</f>
        <v>3536300</v>
      </c>
      <c r="CG32" s="125"/>
      <c r="CH32" s="125"/>
      <c r="CI32" s="125"/>
      <c r="CJ32" s="125"/>
      <c r="CK32" s="125"/>
      <c r="CL32" s="125"/>
      <c r="CM32" s="126"/>
      <c r="CN32" s="55"/>
      <c r="CO32" s="56"/>
      <c r="CP32" s="56"/>
      <c r="CQ32" s="56"/>
      <c r="CR32" s="56"/>
      <c r="CS32" s="56"/>
      <c r="CT32" s="56"/>
      <c r="CU32" s="57"/>
    </row>
    <row r="33" spans="1:99">
      <c r="A33" s="198" t="s">
        <v>75</v>
      </c>
      <c r="B33" s="199"/>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200"/>
      <c r="AX33" s="58" t="s">
        <v>76</v>
      </c>
      <c r="AY33" s="67"/>
      <c r="AZ33" s="67"/>
      <c r="BA33" s="67"/>
      <c r="BB33" s="68"/>
      <c r="BC33" s="58" t="s">
        <v>77</v>
      </c>
      <c r="BD33" s="67"/>
      <c r="BE33" s="67"/>
      <c r="BF33" s="67"/>
      <c r="BG33" s="67"/>
      <c r="BH33" s="67"/>
      <c r="BI33" s="68"/>
      <c r="BJ33" s="58"/>
      <c r="BK33" s="67"/>
      <c r="BL33" s="67"/>
      <c r="BM33" s="67"/>
      <c r="BN33" s="67"/>
      <c r="BO33" s="68"/>
      <c r="BP33" s="124">
        <f>BP35</f>
        <v>0</v>
      </c>
      <c r="BQ33" s="207"/>
      <c r="BR33" s="207"/>
      <c r="BS33" s="207"/>
      <c r="BT33" s="207"/>
      <c r="BU33" s="207"/>
      <c r="BV33" s="207"/>
      <c r="BW33" s="208"/>
      <c r="BX33" s="124">
        <f>BX35</f>
        <v>0</v>
      </c>
      <c r="BY33" s="207"/>
      <c r="BZ33" s="207"/>
      <c r="CA33" s="207"/>
      <c r="CB33" s="207"/>
      <c r="CC33" s="207"/>
      <c r="CD33" s="207"/>
      <c r="CE33" s="208"/>
      <c r="CF33" s="124">
        <f>CF35</f>
        <v>0</v>
      </c>
      <c r="CG33" s="207"/>
      <c r="CH33" s="207"/>
      <c r="CI33" s="207"/>
      <c r="CJ33" s="207"/>
      <c r="CK33" s="207"/>
      <c r="CL33" s="207"/>
      <c r="CM33" s="208"/>
      <c r="CN33" s="55"/>
      <c r="CO33" s="72"/>
      <c r="CP33" s="72"/>
      <c r="CQ33" s="72"/>
      <c r="CR33" s="72"/>
      <c r="CS33" s="72"/>
      <c r="CT33" s="72"/>
      <c r="CU33" s="73"/>
    </row>
    <row r="34" spans="1:99">
      <c r="A34" s="130" t="s">
        <v>78</v>
      </c>
      <c r="B34" s="131"/>
      <c r="C34" s="13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2"/>
      <c r="AX34" s="69"/>
      <c r="AY34" s="70"/>
      <c r="AZ34" s="70"/>
      <c r="BA34" s="70"/>
      <c r="BB34" s="71"/>
      <c r="BC34" s="69"/>
      <c r="BD34" s="70"/>
      <c r="BE34" s="70"/>
      <c r="BF34" s="70"/>
      <c r="BG34" s="70"/>
      <c r="BH34" s="70"/>
      <c r="BI34" s="71"/>
      <c r="BJ34" s="69"/>
      <c r="BK34" s="70"/>
      <c r="BL34" s="70"/>
      <c r="BM34" s="70"/>
      <c r="BN34" s="70"/>
      <c r="BO34" s="71"/>
      <c r="BP34" s="209"/>
      <c r="BQ34" s="210"/>
      <c r="BR34" s="210"/>
      <c r="BS34" s="210"/>
      <c r="BT34" s="210"/>
      <c r="BU34" s="210"/>
      <c r="BV34" s="210"/>
      <c r="BW34" s="211"/>
      <c r="BX34" s="209"/>
      <c r="BY34" s="210"/>
      <c r="BZ34" s="210"/>
      <c r="CA34" s="210"/>
      <c r="CB34" s="210"/>
      <c r="CC34" s="210"/>
      <c r="CD34" s="210"/>
      <c r="CE34" s="211"/>
      <c r="CF34" s="209"/>
      <c r="CG34" s="210"/>
      <c r="CH34" s="210"/>
      <c r="CI34" s="210"/>
      <c r="CJ34" s="210"/>
      <c r="CK34" s="210"/>
      <c r="CL34" s="210"/>
      <c r="CM34" s="211"/>
      <c r="CN34" s="74"/>
      <c r="CO34" s="75"/>
      <c r="CP34" s="75"/>
      <c r="CQ34" s="75"/>
      <c r="CR34" s="75"/>
      <c r="CS34" s="75"/>
      <c r="CT34" s="75"/>
      <c r="CU34" s="76"/>
    </row>
    <row r="35" spans="1:99">
      <c r="A35" s="82" t="s">
        <v>79</v>
      </c>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4"/>
      <c r="AX35" s="106" t="s">
        <v>80</v>
      </c>
      <c r="AY35" s="107"/>
      <c r="AZ35" s="107"/>
      <c r="BA35" s="107"/>
      <c r="BB35" s="108"/>
      <c r="BC35" s="106" t="s">
        <v>77</v>
      </c>
      <c r="BD35" s="107"/>
      <c r="BE35" s="107"/>
      <c r="BF35" s="107"/>
      <c r="BG35" s="107"/>
      <c r="BH35" s="107"/>
      <c r="BI35" s="108"/>
      <c r="BJ35" s="106"/>
      <c r="BK35" s="107"/>
      <c r="BL35" s="107"/>
      <c r="BM35" s="107"/>
      <c r="BN35" s="107"/>
      <c r="BO35" s="108"/>
      <c r="BP35" s="55">
        <v>0</v>
      </c>
      <c r="BQ35" s="56"/>
      <c r="BR35" s="56"/>
      <c r="BS35" s="56"/>
      <c r="BT35" s="56"/>
      <c r="BU35" s="56"/>
      <c r="BV35" s="56"/>
      <c r="BW35" s="57"/>
      <c r="BX35" s="55"/>
      <c r="BY35" s="56"/>
      <c r="BZ35" s="56"/>
      <c r="CA35" s="56"/>
      <c r="CB35" s="56"/>
      <c r="CC35" s="56"/>
      <c r="CD35" s="56"/>
      <c r="CE35" s="57"/>
      <c r="CF35" s="55"/>
      <c r="CG35" s="56"/>
      <c r="CH35" s="56"/>
      <c r="CI35" s="56"/>
      <c r="CJ35" s="56"/>
      <c r="CK35" s="56"/>
      <c r="CL35" s="56"/>
      <c r="CM35" s="57"/>
      <c r="CN35" s="55"/>
      <c r="CO35" s="56"/>
      <c r="CP35" s="56"/>
      <c r="CQ35" s="56"/>
      <c r="CR35" s="56"/>
      <c r="CS35" s="56"/>
      <c r="CT35" s="56"/>
      <c r="CU35" s="57"/>
    </row>
    <row r="36" spans="1:99">
      <c r="A36" s="64" t="s">
        <v>81</v>
      </c>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6"/>
      <c r="AX36" s="106" t="s">
        <v>82</v>
      </c>
      <c r="AY36" s="107"/>
      <c r="AZ36" s="107"/>
      <c r="BA36" s="107"/>
      <c r="BB36" s="108"/>
      <c r="BC36" s="106" t="s">
        <v>83</v>
      </c>
      <c r="BD36" s="107"/>
      <c r="BE36" s="107"/>
      <c r="BF36" s="107"/>
      <c r="BG36" s="107"/>
      <c r="BH36" s="107"/>
      <c r="BI36" s="108"/>
      <c r="BJ36" s="106"/>
      <c r="BK36" s="107"/>
      <c r="BL36" s="107"/>
      <c r="BM36" s="107"/>
      <c r="BN36" s="107"/>
      <c r="BO36" s="108"/>
      <c r="BP36" s="124">
        <f>BP37+BP40+BP39</f>
        <v>4686203.7200000007</v>
      </c>
      <c r="BQ36" s="125"/>
      <c r="BR36" s="125"/>
      <c r="BS36" s="125"/>
      <c r="BT36" s="125"/>
      <c r="BU36" s="125"/>
      <c r="BV36" s="125"/>
      <c r="BW36" s="126"/>
      <c r="BX36" s="124">
        <f>BX37+BX40</f>
        <v>3733500</v>
      </c>
      <c r="BY36" s="125"/>
      <c r="BZ36" s="125"/>
      <c r="CA36" s="125"/>
      <c r="CB36" s="125"/>
      <c r="CC36" s="125"/>
      <c r="CD36" s="125"/>
      <c r="CE36" s="126"/>
      <c r="CF36" s="124">
        <f>CF37+CF40</f>
        <v>3536300</v>
      </c>
      <c r="CG36" s="125"/>
      <c r="CH36" s="125"/>
      <c r="CI36" s="125"/>
      <c r="CJ36" s="125"/>
      <c r="CK36" s="125"/>
      <c r="CL36" s="125"/>
      <c r="CM36" s="126"/>
      <c r="CN36" s="55"/>
      <c r="CO36" s="56"/>
      <c r="CP36" s="56"/>
      <c r="CQ36" s="56"/>
      <c r="CR36" s="56"/>
      <c r="CS36" s="56"/>
      <c r="CT36" s="56"/>
      <c r="CU36" s="57"/>
    </row>
    <row r="37" spans="1:99">
      <c r="A37" s="64" t="s">
        <v>75</v>
      </c>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6"/>
      <c r="AX37" s="58" t="s">
        <v>84</v>
      </c>
      <c r="AY37" s="67"/>
      <c r="AZ37" s="67"/>
      <c r="BA37" s="67"/>
      <c r="BB37" s="68"/>
      <c r="BC37" s="58" t="s">
        <v>83</v>
      </c>
      <c r="BD37" s="67"/>
      <c r="BE37" s="67"/>
      <c r="BF37" s="67"/>
      <c r="BG37" s="67"/>
      <c r="BH37" s="67"/>
      <c r="BI37" s="68"/>
      <c r="BJ37" s="58"/>
      <c r="BK37" s="67"/>
      <c r="BL37" s="67"/>
      <c r="BM37" s="67"/>
      <c r="BN37" s="67"/>
      <c r="BO37" s="68"/>
      <c r="BP37" s="55">
        <v>4660564.4000000004</v>
      </c>
      <c r="BQ37" s="72"/>
      <c r="BR37" s="72"/>
      <c r="BS37" s="72"/>
      <c r="BT37" s="72"/>
      <c r="BU37" s="72"/>
      <c r="BV37" s="72"/>
      <c r="BW37" s="73"/>
      <c r="BX37" s="55">
        <v>3733500</v>
      </c>
      <c r="BY37" s="72"/>
      <c r="BZ37" s="72"/>
      <c r="CA37" s="72"/>
      <c r="CB37" s="72"/>
      <c r="CC37" s="72"/>
      <c r="CD37" s="72"/>
      <c r="CE37" s="73"/>
      <c r="CF37" s="55">
        <v>3536300</v>
      </c>
      <c r="CG37" s="72"/>
      <c r="CH37" s="72"/>
      <c r="CI37" s="72"/>
      <c r="CJ37" s="72"/>
      <c r="CK37" s="72"/>
      <c r="CL37" s="72"/>
      <c r="CM37" s="73"/>
      <c r="CN37" s="55"/>
      <c r="CO37" s="72"/>
      <c r="CP37" s="72"/>
      <c r="CQ37" s="72"/>
      <c r="CR37" s="72"/>
      <c r="CS37" s="72"/>
      <c r="CT37" s="72"/>
      <c r="CU37" s="73"/>
    </row>
    <row r="38" spans="1:99" ht="36.6" customHeight="1">
      <c r="A38" s="212" t="s">
        <v>85</v>
      </c>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4"/>
      <c r="AX38" s="69"/>
      <c r="AY38" s="70"/>
      <c r="AZ38" s="70"/>
      <c r="BA38" s="70"/>
      <c r="BB38" s="71"/>
      <c r="BC38" s="69"/>
      <c r="BD38" s="70"/>
      <c r="BE38" s="70"/>
      <c r="BF38" s="70"/>
      <c r="BG38" s="70"/>
      <c r="BH38" s="70"/>
      <c r="BI38" s="71"/>
      <c r="BJ38" s="69"/>
      <c r="BK38" s="70"/>
      <c r="BL38" s="70"/>
      <c r="BM38" s="70"/>
      <c r="BN38" s="70"/>
      <c r="BO38" s="71"/>
      <c r="BP38" s="74"/>
      <c r="BQ38" s="75"/>
      <c r="BR38" s="75"/>
      <c r="BS38" s="75"/>
      <c r="BT38" s="75"/>
      <c r="BU38" s="75"/>
      <c r="BV38" s="75"/>
      <c r="BW38" s="76"/>
      <c r="BX38" s="74"/>
      <c r="BY38" s="75"/>
      <c r="BZ38" s="75"/>
      <c r="CA38" s="75"/>
      <c r="CB38" s="75"/>
      <c r="CC38" s="75"/>
      <c r="CD38" s="75"/>
      <c r="CE38" s="76"/>
      <c r="CF38" s="74"/>
      <c r="CG38" s="75"/>
      <c r="CH38" s="75"/>
      <c r="CI38" s="75"/>
      <c r="CJ38" s="75"/>
      <c r="CK38" s="75"/>
      <c r="CL38" s="75"/>
      <c r="CM38" s="76"/>
      <c r="CN38" s="74"/>
      <c r="CO38" s="75"/>
      <c r="CP38" s="75"/>
      <c r="CQ38" s="75"/>
      <c r="CR38" s="75"/>
      <c r="CS38" s="75"/>
      <c r="CT38" s="75"/>
      <c r="CU38" s="76"/>
    </row>
    <row r="39" spans="1:99" ht="25.15" customHeight="1">
      <c r="A39" s="115" t="s">
        <v>86</v>
      </c>
      <c r="B39" s="116"/>
      <c r="C39" s="116"/>
      <c r="D39" s="116"/>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6"/>
      <c r="AK39" s="116"/>
      <c r="AL39" s="116"/>
      <c r="AM39" s="116"/>
      <c r="AN39" s="116"/>
      <c r="AO39" s="116"/>
      <c r="AP39" s="116"/>
      <c r="AQ39" s="116"/>
      <c r="AR39" s="116"/>
      <c r="AS39" s="116"/>
      <c r="AT39" s="116"/>
      <c r="AU39" s="116"/>
      <c r="AV39" s="116"/>
      <c r="AW39" s="117"/>
      <c r="AX39" s="106" t="s">
        <v>87</v>
      </c>
      <c r="AY39" s="107"/>
      <c r="AZ39" s="107"/>
      <c r="BA39" s="107"/>
      <c r="BB39" s="108"/>
      <c r="BC39" s="106" t="s">
        <v>83</v>
      </c>
      <c r="BD39" s="107"/>
      <c r="BE39" s="107"/>
      <c r="BF39" s="107"/>
      <c r="BG39" s="107"/>
      <c r="BH39" s="107"/>
      <c r="BI39" s="108"/>
      <c r="BJ39" s="106"/>
      <c r="BK39" s="107"/>
      <c r="BL39" s="107"/>
      <c r="BM39" s="107"/>
      <c r="BN39" s="107"/>
      <c r="BO39" s="108"/>
      <c r="BP39" s="215"/>
      <c r="BQ39" s="216"/>
      <c r="BR39" s="216"/>
      <c r="BS39" s="216"/>
      <c r="BT39" s="216"/>
      <c r="BU39" s="216"/>
      <c r="BV39" s="216"/>
      <c r="BW39" s="217"/>
      <c r="BX39" s="55"/>
      <c r="BY39" s="56"/>
      <c r="BZ39" s="56"/>
      <c r="CA39" s="56"/>
      <c r="CB39" s="56"/>
      <c r="CC39" s="56"/>
      <c r="CD39" s="56"/>
      <c r="CE39" s="57"/>
      <c r="CF39" s="55"/>
      <c r="CG39" s="56"/>
      <c r="CH39" s="56"/>
      <c r="CI39" s="56"/>
      <c r="CJ39" s="56"/>
      <c r="CK39" s="56"/>
      <c r="CL39" s="56"/>
      <c r="CM39" s="57"/>
      <c r="CN39" s="55"/>
      <c r="CO39" s="56"/>
      <c r="CP39" s="56"/>
      <c r="CQ39" s="56"/>
      <c r="CR39" s="56"/>
      <c r="CS39" s="56"/>
      <c r="CT39" s="56"/>
      <c r="CU39" s="57"/>
    </row>
    <row r="40" spans="1:99" ht="13.5" customHeight="1">
      <c r="A40" s="85" t="s">
        <v>88</v>
      </c>
      <c r="B40" s="86"/>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7"/>
      <c r="AX40" s="58" t="s">
        <v>89</v>
      </c>
      <c r="AY40" s="59"/>
      <c r="AZ40" s="59"/>
      <c r="BA40" s="59"/>
      <c r="BB40" s="60"/>
      <c r="BC40" s="58" t="s">
        <v>83</v>
      </c>
      <c r="BD40" s="59"/>
      <c r="BE40" s="59"/>
      <c r="BF40" s="59"/>
      <c r="BG40" s="59"/>
      <c r="BH40" s="59"/>
      <c r="BI40" s="60"/>
      <c r="BJ40" s="58"/>
      <c r="BK40" s="59"/>
      <c r="BL40" s="59"/>
      <c r="BM40" s="59"/>
      <c r="BN40" s="59"/>
      <c r="BO40" s="60"/>
      <c r="BP40" s="55">
        <v>25639.32</v>
      </c>
      <c r="BQ40" s="56"/>
      <c r="BR40" s="56"/>
      <c r="BS40" s="56"/>
      <c r="BT40" s="56"/>
      <c r="BU40" s="56"/>
      <c r="BV40" s="56"/>
      <c r="BW40" s="57"/>
      <c r="BX40" s="55"/>
      <c r="BY40" s="56"/>
      <c r="BZ40" s="56"/>
      <c r="CA40" s="56"/>
      <c r="CB40" s="56"/>
      <c r="CC40" s="56"/>
      <c r="CD40" s="56"/>
      <c r="CE40" s="57"/>
      <c r="CF40" s="55"/>
      <c r="CG40" s="56"/>
      <c r="CH40" s="56"/>
      <c r="CI40" s="56"/>
      <c r="CJ40" s="56"/>
      <c r="CK40" s="56"/>
      <c r="CL40" s="56"/>
      <c r="CM40" s="57"/>
      <c r="CN40" s="55"/>
      <c r="CO40" s="56"/>
      <c r="CP40" s="56"/>
      <c r="CQ40" s="56"/>
      <c r="CR40" s="56"/>
      <c r="CS40" s="56"/>
      <c r="CT40" s="56"/>
      <c r="CU40" s="57"/>
    </row>
    <row r="41" spans="1:99" ht="13.5" customHeight="1">
      <c r="A41" s="118" t="s">
        <v>90</v>
      </c>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20"/>
      <c r="AX41" s="58" t="s">
        <v>91</v>
      </c>
      <c r="AY41" s="59"/>
      <c r="AZ41" s="59"/>
      <c r="BA41" s="59"/>
      <c r="BB41" s="60"/>
      <c r="BC41" s="58" t="s">
        <v>92</v>
      </c>
      <c r="BD41" s="59"/>
      <c r="BE41" s="59"/>
      <c r="BF41" s="59"/>
      <c r="BG41" s="59"/>
      <c r="BH41" s="59"/>
      <c r="BI41" s="60"/>
      <c r="BJ41" s="58"/>
      <c r="BK41" s="59"/>
      <c r="BL41" s="59"/>
      <c r="BM41" s="59"/>
      <c r="BN41" s="59"/>
      <c r="BO41" s="60"/>
      <c r="BP41" s="124"/>
      <c r="BQ41" s="125"/>
      <c r="BR41" s="125"/>
      <c r="BS41" s="125"/>
      <c r="BT41" s="125"/>
      <c r="BU41" s="125"/>
      <c r="BV41" s="125"/>
      <c r="BW41" s="126"/>
      <c r="BX41" s="55"/>
      <c r="BY41" s="56"/>
      <c r="BZ41" s="56"/>
      <c r="CA41" s="56"/>
      <c r="CB41" s="56"/>
      <c r="CC41" s="56"/>
      <c r="CD41" s="56"/>
      <c r="CE41" s="57"/>
      <c r="CF41" s="55"/>
      <c r="CG41" s="56"/>
      <c r="CH41" s="56"/>
      <c r="CI41" s="56"/>
      <c r="CJ41" s="56"/>
      <c r="CK41" s="56"/>
      <c r="CL41" s="56"/>
      <c r="CM41" s="57"/>
      <c r="CN41" s="55"/>
      <c r="CO41" s="56"/>
      <c r="CP41" s="56"/>
      <c r="CQ41" s="56"/>
      <c r="CR41" s="56"/>
      <c r="CS41" s="56"/>
      <c r="CT41" s="56"/>
      <c r="CU41" s="57"/>
    </row>
    <row r="42" spans="1:99">
      <c r="A42" s="64" t="s">
        <v>75</v>
      </c>
      <c r="B42" s="65"/>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6"/>
      <c r="AX42" s="58" t="s">
        <v>93</v>
      </c>
      <c r="AY42" s="67"/>
      <c r="AZ42" s="67"/>
      <c r="BA42" s="67"/>
      <c r="BB42" s="68"/>
      <c r="BC42" s="58" t="s">
        <v>92</v>
      </c>
      <c r="BD42" s="67"/>
      <c r="BE42" s="67"/>
      <c r="BF42" s="67"/>
      <c r="BG42" s="67"/>
      <c r="BH42" s="67"/>
      <c r="BI42" s="68"/>
      <c r="BJ42" s="58"/>
      <c r="BK42" s="67"/>
      <c r="BL42" s="67"/>
      <c r="BM42" s="67"/>
      <c r="BN42" s="67"/>
      <c r="BO42" s="68"/>
      <c r="BP42" s="55"/>
      <c r="BQ42" s="72"/>
      <c r="BR42" s="72"/>
      <c r="BS42" s="72"/>
      <c r="BT42" s="72"/>
      <c r="BU42" s="72"/>
      <c r="BV42" s="72"/>
      <c r="BW42" s="73"/>
      <c r="BX42" s="55"/>
      <c r="BY42" s="72"/>
      <c r="BZ42" s="72"/>
      <c r="CA42" s="72"/>
      <c r="CB42" s="72"/>
      <c r="CC42" s="72"/>
      <c r="CD42" s="72"/>
      <c r="CE42" s="73"/>
      <c r="CF42" s="55"/>
      <c r="CG42" s="72"/>
      <c r="CH42" s="72"/>
      <c r="CI42" s="72"/>
      <c r="CJ42" s="72"/>
      <c r="CK42" s="72"/>
      <c r="CL42" s="72"/>
      <c r="CM42" s="73"/>
      <c r="CN42" s="55"/>
      <c r="CO42" s="72"/>
      <c r="CP42" s="72"/>
      <c r="CQ42" s="72"/>
      <c r="CR42" s="72"/>
      <c r="CS42" s="72"/>
      <c r="CT42" s="72"/>
      <c r="CU42" s="73"/>
    </row>
    <row r="43" spans="1:99" ht="12" customHeight="1">
      <c r="A43" s="82" t="s">
        <v>94</v>
      </c>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4"/>
      <c r="AX43" s="69"/>
      <c r="AY43" s="70"/>
      <c r="AZ43" s="70"/>
      <c r="BA43" s="70"/>
      <c r="BB43" s="71"/>
      <c r="BC43" s="69"/>
      <c r="BD43" s="70"/>
      <c r="BE43" s="70"/>
      <c r="BF43" s="70"/>
      <c r="BG43" s="70"/>
      <c r="BH43" s="70"/>
      <c r="BI43" s="71"/>
      <c r="BJ43" s="69"/>
      <c r="BK43" s="70"/>
      <c r="BL43" s="70"/>
      <c r="BM43" s="70"/>
      <c r="BN43" s="70"/>
      <c r="BO43" s="71"/>
      <c r="BP43" s="74"/>
      <c r="BQ43" s="75"/>
      <c r="BR43" s="75"/>
      <c r="BS43" s="75"/>
      <c r="BT43" s="75"/>
      <c r="BU43" s="75"/>
      <c r="BV43" s="75"/>
      <c r="BW43" s="76"/>
      <c r="BX43" s="74"/>
      <c r="BY43" s="75"/>
      <c r="BZ43" s="75"/>
      <c r="CA43" s="75"/>
      <c r="CB43" s="75"/>
      <c r="CC43" s="75"/>
      <c r="CD43" s="75"/>
      <c r="CE43" s="76"/>
      <c r="CF43" s="74"/>
      <c r="CG43" s="75"/>
      <c r="CH43" s="75"/>
      <c r="CI43" s="75"/>
      <c r="CJ43" s="75"/>
      <c r="CK43" s="75"/>
      <c r="CL43" s="75"/>
      <c r="CM43" s="76"/>
      <c r="CN43" s="74"/>
      <c r="CO43" s="75"/>
      <c r="CP43" s="75"/>
      <c r="CQ43" s="75"/>
      <c r="CR43" s="75"/>
      <c r="CS43" s="75"/>
      <c r="CT43" s="75"/>
      <c r="CU43" s="76"/>
    </row>
    <row r="44" spans="1:99" ht="13.5" customHeight="1">
      <c r="A44" s="118" t="s">
        <v>95</v>
      </c>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20"/>
      <c r="AX44" s="58" t="s">
        <v>96</v>
      </c>
      <c r="AY44" s="59"/>
      <c r="AZ44" s="59"/>
      <c r="BA44" s="59"/>
      <c r="BB44" s="60"/>
      <c r="BC44" s="58" t="s">
        <v>97</v>
      </c>
      <c r="BD44" s="59"/>
      <c r="BE44" s="59"/>
      <c r="BF44" s="59"/>
      <c r="BG44" s="59"/>
      <c r="BH44" s="59"/>
      <c r="BI44" s="60"/>
      <c r="BJ44" s="58"/>
      <c r="BK44" s="59"/>
      <c r="BL44" s="59"/>
      <c r="BM44" s="59"/>
      <c r="BN44" s="59"/>
      <c r="BO44" s="60"/>
      <c r="BP44" s="124">
        <f>BP45+BP47</f>
        <v>300000</v>
      </c>
      <c r="BQ44" s="125"/>
      <c r="BR44" s="125"/>
      <c r="BS44" s="125"/>
      <c r="BT44" s="125"/>
      <c r="BU44" s="125"/>
      <c r="BV44" s="125"/>
      <c r="BW44" s="126"/>
      <c r="BX44" s="124">
        <f>BX45</f>
        <v>0</v>
      </c>
      <c r="BY44" s="125"/>
      <c r="BZ44" s="125"/>
      <c r="CA44" s="125"/>
      <c r="CB44" s="125"/>
      <c r="CC44" s="125"/>
      <c r="CD44" s="125"/>
      <c r="CE44" s="126"/>
      <c r="CF44" s="124">
        <f>CF45</f>
        <v>0</v>
      </c>
      <c r="CG44" s="125"/>
      <c r="CH44" s="125"/>
      <c r="CI44" s="125"/>
      <c r="CJ44" s="125"/>
      <c r="CK44" s="125"/>
      <c r="CL44" s="125"/>
      <c r="CM44" s="126"/>
      <c r="CN44" s="55"/>
      <c r="CO44" s="56"/>
      <c r="CP44" s="56"/>
      <c r="CQ44" s="56"/>
      <c r="CR44" s="56"/>
      <c r="CS44" s="56"/>
      <c r="CT44" s="56"/>
      <c r="CU44" s="57"/>
    </row>
    <row r="45" spans="1:99">
      <c r="A45" s="64" t="s">
        <v>75</v>
      </c>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6"/>
      <c r="AX45" s="58" t="s">
        <v>98</v>
      </c>
      <c r="AY45" s="67"/>
      <c r="AZ45" s="67"/>
      <c r="BA45" s="67"/>
      <c r="BB45" s="68"/>
      <c r="BC45" s="58" t="s">
        <v>97</v>
      </c>
      <c r="BD45" s="67"/>
      <c r="BE45" s="67"/>
      <c r="BF45" s="67"/>
      <c r="BG45" s="67"/>
      <c r="BH45" s="67"/>
      <c r="BI45" s="68"/>
      <c r="BJ45" s="58"/>
      <c r="BK45" s="67"/>
      <c r="BL45" s="67"/>
      <c r="BM45" s="67"/>
      <c r="BN45" s="67"/>
      <c r="BO45" s="68"/>
      <c r="BP45" s="55"/>
      <c r="BQ45" s="72"/>
      <c r="BR45" s="72"/>
      <c r="BS45" s="72"/>
      <c r="BT45" s="72"/>
      <c r="BU45" s="72"/>
      <c r="BV45" s="72"/>
      <c r="BW45" s="73"/>
      <c r="BX45" s="55"/>
      <c r="BY45" s="72"/>
      <c r="BZ45" s="72"/>
      <c r="CA45" s="72"/>
      <c r="CB45" s="72"/>
      <c r="CC45" s="72"/>
      <c r="CD45" s="72"/>
      <c r="CE45" s="73"/>
      <c r="CF45" s="55"/>
      <c r="CG45" s="72"/>
      <c r="CH45" s="72"/>
      <c r="CI45" s="72"/>
      <c r="CJ45" s="72"/>
      <c r="CK45" s="72"/>
      <c r="CL45" s="72"/>
      <c r="CM45" s="73"/>
      <c r="CN45" s="55"/>
      <c r="CO45" s="72"/>
      <c r="CP45" s="72"/>
      <c r="CQ45" s="72"/>
      <c r="CR45" s="72"/>
      <c r="CS45" s="72"/>
      <c r="CT45" s="72"/>
      <c r="CU45" s="73"/>
    </row>
    <row r="46" spans="1:99">
      <c r="A46" s="82" t="s">
        <v>99</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4"/>
      <c r="AX46" s="69"/>
      <c r="AY46" s="70"/>
      <c r="AZ46" s="70"/>
      <c r="BA46" s="70"/>
      <c r="BB46" s="71"/>
      <c r="BC46" s="69"/>
      <c r="BD46" s="70"/>
      <c r="BE46" s="70"/>
      <c r="BF46" s="70"/>
      <c r="BG46" s="70"/>
      <c r="BH46" s="70"/>
      <c r="BI46" s="71"/>
      <c r="BJ46" s="69"/>
      <c r="BK46" s="70"/>
      <c r="BL46" s="70"/>
      <c r="BM46" s="70"/>
      <c r="BN46" s="70"/>
      <c r="BO46" s="71"/>
      <c r="BP46" s="74"/>
      <c r="BQ46" s="75"/>
      <c r="BR46" s="75"/>
      <c r="BS46" s="75"/>
      <c r="BT46" s="75"/>
      <c r="BU46" s="75"/>
      <c r="BV46" s="75"/>
      <c r="BW46" s="76"/>
      <c r="BX46" s="74"/>
      <c r="BY46" s="75"/>
      <c r="BZ46" s="75"/>
      <c r="CA46" s="75"/>
      <c r="CB46" s="75"/>
      <c r="CC46" s="75"/>
      <c r="CD46" s="75"/>
      <c r="CE46" s="76"/>
      <c r="CF46" s="74"/>
      <c r="CG46" s="75"/>
      <c r="CH46" s="75"/>
      <c r="CI46" s="75"/>
      <c r="CJ46" s="75"/>
      <c r="CK46" s="75"/>
      <c r="CL46" s="75"/>
      <c r="CM46" s="76"/>
      <c r="CN46" s="74"/>
      <c r="CO46" s="75"/>
      <c r="CP46" s="75"/>
      <c r="CQ46" s="75"/>
      <c r="CR46" s="75"/>
      <c r="CS46" s="75"/>
      <c r="CT46" s="75"/>
      <c r="CU46" s="76"/>
    </row>
    <row r="47" spans="1:99" ht="13.5" customHeight="1">
      <c r="A47" s="85" t="s">
        <v>100</v>
      </c>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7"/>
      <c r="AX47" s="58" t="s">
        <v>101</v>
      </c>
      <c r="AY47" s="59"/>
      <c r="AZ47" s="59"/>
      <c r="BA47" s="59"/>
      <c r="BB47" s="60"/>
      <c r="BC47" s="58" t="s">
        <v>97</v>
      </c>
      <c r="BD47" s="59"/>
      <c r="BE47" s="59"/>
      <c r="BF47" s="59"/>
      <c r="BG47" s="59"/>
      <c r="BH47" s="59"/>
      <c r="BI47" s="60"/>
      <c r="BJ47" s="58"/>
      <c r="BK47" s="59"/>
      <c r="BL47" s="59"/>
      <c r="BM47" s="59"/>
      <c r="BN47" s="59"/>
      <c r="BO47" s="60"/>
      <c r="BP47" s="55">
        <v>300000</v>
      </c>
      <c r="BQ47" s="56"/>
      <c r="BR47" s="56"/>
      <c r="BS47" s="56"/>
      <c r="BT47" s="56"/>
      <c r="BU47" s="56"/>
      <c r="BV47" s="56"/>
      <c r="BW47" s="57"/>
      <c r="BX47" s="55"/>
      <c r="BY47" s="56"/>
      <c r="BZ47" s="56"/>
      <c r="CA47" s="56"/>
      <c r="CB47" s="56"/>
      <c r="CC47" s="56"/>
      <c r="CD47" s="56"/>
      <c r="CE47" s="57"/>
      <c r="CF47" s="55"/>
      <c r="CG47" s="56"/>
      <c r="CH47" s="56"/>
      <c r="CI47" s="56"/>
      <c r="CJ47" s="56"/>
      <c r="CK47" s="56"/>
      <c r="CL47" s="56"/>
      <c r="CM47" s="57"/>
      <c r="CN47" s="55"/>
      <c r="CO47" s="56"/>
      <c r="CP47" s="56"/>
      <c r="CQ47" s="56"/>
      <c r="CR47" s="56"/>
      <c r="CS47" s="56"/>
      <c r="CT47" s="56"/>
      <c r="CU47" s="57"/>
    </row>
    <row r="48" spans="1:99">
      <c r="A48" s="198" t="s">
        <v>102</v>
      </c>
      <c r="B48" s="199"/>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200"/>
      <c r="AX48" s="106" t="s">
        <v>103</v>
      </c>
      <c r="AY48" s="107"/>
      <c r="AZ48" s="107"/>
      <c r="BA48" s="107"/>
      <c r="BB48" s="108"/>
      <c r="BC48" s="106" t="s">
        <v>104</v>
      </c>
      <c r="BD48" s="107"/>
      <c r="BE48" s="107"/>
      <c r="BF48" s="107"/>
      <c r="BG48" s="107"/>
      <c r="BH48" s="107"/>
      <c r="BI48" s="108"/>
      <c r="BJ48" s="106"/>
      <c r="BK48" s="107"/>
      <c r="BL48" s="107"/>
      <c r="BM48" s="107"/>
      <c r="BN48" s="107"/>
      <c r="BO48" s="108"/>
      <c r="BP48" s="55"/>
      <c r="BQ48" s="56"/>
      <c r="BR48" s="56"/>
      <c r="BS48" s="56"/>
      <c r="BT48" s="56"/>
      <c r="BU48" s="56"/>
      <c r="BV48" s="56"/>
      <c r="BW48" s="57"/>
      <c r="BX48" s="55"/>
      <c r="BY48" s="56"/>
      <c r="BZ48" s="56"/>
      <c r="CA48" s="56"/>
      <c r="CB48" s="56"/>
      <c r="CC48" s="56"/>
      <c r="CD48" s="56"/>
      <c r="CE48" s="57"/>
      <c r="CF48" s="55"/>
      <c r="CG48" s="56"/>
      <c r="CH48" s="56"/>
      <c r="CI48" s="56"/>
      <c r="CJ48" s="56"/>
      <c r="CK48" s="56"/>
      <c r="CL48" s="56"/>
      <c r="CM48" s="57"/>
      <c r="CN48" s="55"/>
      <c r="CO48" s="56"/>
      <c r="CP48" s="56"/>
      <c r="CQ48" s="56"/>
      <c r="CR48" s="56"/>
      <c r="CS48" s="56"/>
      <c r="CT48" s="56"/>
      <c r="CU48" s="57"/>
    </row>
    <row r="49" spans="1:99">
      <c r="A49" s="64" t="s">
        <v>75</v>
      </c>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6"/>
      <c r="AX49" s="58" t="s">
        <v>105</v>
      </c>
      <c r="AY49" s="67"/>
      <c r="AZ49" s="67"/>
      <c r="BA49" s="67"/>
      <c r="BB49" s="68"/>
      <c r="BC49" s="58" t="s">
        <v>104</v>
      </c>
      <c r="BD49" s="67"/>
      <c r="BE49" s="67"/>
      <c r="BF49" s="67"/>
      <c r="BG49" s="67"/>
      <c r="BH49" s="67"/>
      <c r="BI49" s="68"/>
      <c r="BJ49" s="58"/>
      <c r="BK49" s="67"/>
      <c r="BL49" s="67"/>
      <c r="BM49" s="67"/>
      <c r="BN49" s="67"/>
      <c r="BO49" s="68"/>
      <c r="BP49" s="55"/>
      <c r="BQ49" s="72"/>
      <c r="BR49" s="72"/>
      <c r="BS49" s="72"/>
      <c r="BT49" s="72"/>
      <c r="BU49" s="72"/>
      <c r="BV49" s="72"/>
      <c r="BW49" s="73"/>
      <c r="BX49" s="55"/>
      <c r="BY49" s="72"/>
      <c r="BZ49" s="72"/>
      <c r="CA49" s="72"/>
      <c r="CB49" s="72"/>
      <c r="CC49" s="72"/>
      <c r="CD49" s="72"/>
      <c r="CE49" s="73"/>
      <c r="CF49" s="55"/>
      <c r="CG49" s="72"/>
      <c r="CH49" s="72"/>
      <c r="CI49" s="72"/>
      <c r="CJ49" s="72"/>
      <c r="CK49" s="72"/>
      <c r="CL49" s="72"/>
      <c r="CM49" s="73"/>
      <c r="CN49" s="55"/>
      <c r="CO49" s="72"/>
      <c r="CP49" s="72"/>
      <c r="CQ49" s="72"/>
      <c r="CR49" s="72"/>
      <c r="CS49" s="72"/>
      <c r="CT49" s="72"/>
      <c r="CU49" s="73"/>
    </row>
    <row r="50" spans="1:99">
      <c r="A50" s="82"/>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4"/>
      <c r="AX50" s="69"/>
      <c r="AY50" s="70"/>
      <c r="AZ50" s="70"/>
      <c r="BA50" s="70"/>
      <c r="BB50" s="71"/>
      <c r="BC50" s="69"/>
      <c r="BD50" s="70"/>
      <c r="BE50" s="70"/>
      <c r="BF50" s="70"/>
      <c r="BG50" s="70"/>
      <c r="BH50" s="70"/>
      <c r="BI50" s="71"/>
      <c r="BJ50" s="69"/>
      <c r="BK50" s="70"/>
      <c r="BL50" s="70"/>
      <c r="BM50" s="70"/>
      <c r="BN50" s="70"/>
      <c r="BO50" s="71"/>
      <c r="BP50" s="74"/>
      <c r="BQ50" s="75"/>
      <c r="BR50" s="75"/>
      <c r="BS50" s="75"/>
      <c r="BT50" s="75"/>
      <c r="BU50" s="75"/>
      <c r="BV50" s="75"/>
      <c r="BW50" s="76"/>
      <c r="BX50" s="74"/>
      <c r="BY50" s="75"/>
      <c r="BZ50" s="75"/>
      <c r="CA50" s="75"/>
      <c r="CB50" s="75"/>
      <c r="CC50" s="75"/>
      <c r="CD50" s="75"/>
      <c r="CE50" s="76"/>
      <c r="CF50" s="74"/>
      <c r="CG50" s="75"/>
      <c r="CH50" s="75"/>
      <c r="CI50" s="75"/>
      <c r="CJ50" s="75"/>
      <c r="CK50" s="75"/>
      <c r="CL50" s="75"/>
      <c r="CM50" s="76"/>
      <c r="CN50" s="74"/>
      <c r="CO50" s="75"/>
      <c r="CP50" s="75"/>
      <c r="CQ50" s="75"/>
      <c r="CR50" s="75"/>
      <c r="CS50" s="75"/>
      <c r="CT50" s="75"/>
      <c r="CU50" s="76"/>
    </row>
    <row r="51" spans="1:99" ht="13.5" customHeight="1">
      <c r="A51" s="118" t="s">
        <v>106</v>
      </c>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20"/>
      <c r="AX51" s="58" t="s">
        <v>107</v>
      </c>
      <c r="AY51" s="59"/>
      <c r="AZ51" s="59"/>
      <c r="BA51" s="59"/>
      <c r="BB51" s="60"/>
      <c r="BC51" s="58" t="s">
        <v>108</v>
      </c>
      <c r="BD51" s="59"/>
      <c r="BE51" s="59"/>
      <c r="BF51" s="59"/>
      <c r="BG51" s="59"/>
      <c r="BH51" s="59"/>
      <c r="BI51" s="60"/>
      <c r="BJ51" s="58"/>
      <c r="BK51" s="59"/>
      <c r="BL51" s="59"/>
      <c r="BM51" s="59"/>
      <c r="BN51" s="59"/>
      <c r="BO51" s="60"/>
      <c r="BP51" s="124"/>
      <c r="BQ51" s="125"/>
      <c r="BR51" s="125"/>
      <c r="BS51" s="125"/>
      <c r="BT51" s="125"/>
      <c r="BU51" s="125"/>
      <c r="BV51" s="125"/>
      <c r="BW51" s="126"/>
      <c r="BX51" s="55"/>
      <c r="BY51" s="56"/>
      <c r="BZ51" s="56"/>
      <c r="CA51" s="56"/>
      <c r="CB51" s="56"/>
      <c r="CC51" s="56"/>
      <c r="CD51" s="56"/>
      <c r="CE51" s="57"/>
      <c r="CF51" s="55"/>
      <c r="CG51" s="56"/>
      <c r="CH51" s="56"/>
      <c r="CI51" s="56"/>
      <c r="CJ51" s="56"/>
      <c r="CK51" s="56"/>
      <c r="CL51" s="56"/>
      <c r="CM51" s="57"/>
      <c r="CN51" s="55"/>
      <c r="CO51" s="56"/>
      <c r="CP51" s="56"/>
      <c r="CQ51" s="56"/>
      <c r="CR51" s="56"/>
      <c r="CS51" s="56"/>
      <c r="CT51" s="56"/>
      <c r="CU51" s="57"/>
    </row>
    <row r="52" spans="1:99">
      <c r="A52" s="64" t="s">
        <v>75</v>
      </c>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6"/>
      <c r="AX52" s="58"/>
      <c r="AY52" s="67"/>
      <c r="AZ52" s="67"/>
      <c r="BA52" s="67"/>
      <c r="BB52" s="68"/>
      <c r="BC52" s="58"/>
      <c r="BD52" s="67"/>
      <c r="BE52" s="67"/>
      <c r="BF52" s="67"/>
      <c r="BG52" s="67"/>
      <c r="BH52" s="67"/>
      <c r="BI52" s="68"/>
      <c r="BJ52" s="58"/>
      <c r="BK52" s="67"/>
      <c r="BL52" s="67"/>
      <c r="BM52" s="67"/>
      <c r="BN52" s="67"/>
      <c r="BO52" s="68"/>
      <c r="BP52" s="55"/>
      <c r="BQ52" s="72"/>
      <c r="BR52" s="72"/>
      <c r="BS52" s="72"/>
      <c r="BT52" s="72"/>
      <c r="BU52" s="72"/>
      <c r="BV52" s="72"/>
      <c r="BW52" s="73"/>
      <c r="BX52" s="55"/>
      <c r="BY52" s="72"/>
      <c r="BZ52" s="72"/>
      <c r="CA52" s="72"/>
      <c r="CB52" s="72"/>
      <c r="CC52" s="72"/>
      <c r="CD52" s="72"/>
      <c r="CE52" s="73"/>
      <c r="CF52" s="55"/>
      <c r="CG52" s="72"/>
      <c r="CH52" s="72"/>
      <c r="CI52" s="72"/>
      <c r="CJ52" s="72"/>
      <c r="CK52" s="72"/>
      <c r="CL52" s="72"/>
      <c r="CM52" s="73"/>
      <c r="CN52" s="55"/>
      <c r="CO52" s="72"/>
      <c r="CP52" s="72"/>
      <c r="CQ52" s="72"/>
      <c r="CR52" s="72"/>
      <c r="CS52" s="72"/>
      <c r="CT52" s="72"/>
      <c r="CU52" s="73"/>
    </row>
    <row r="53" spans="1:99">
      <c r="A53" s="82" t="s">
        <v>109</v>
      </c>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4"/>
      <c r="AX53" s="69"/>
      <c r="AY53" s="70"/>
      <c r="AZ53" s="70"/>
      <c r="BA53" s="70"/>
      <c r="BB53" s="71"/>
      <c r="BC53" s="69"/>
      <c r="BD53" s="70"/>
      <c r="BE53" s="70"/>
      <c r="BF53" s="70"/>
      <c r="BG53" s="70"/>
      <c r="BH53" s="70"/>
      <c r="BI53" s="71"/>
      <c r="BJ53" s="69"/>
      <c r="BK53" s="70"/>
      <c r="BL53" s="70"/>
      <c r="BM53" s="70"/>
      <c r="BN53" s="70"/>
      <c r="BO53" s="71"/>
      <c r="BP53" s="74"/>
      <c r="BQ53" s="75"/>
      <c r="BR53" s="75"/>
      <c r="BS53" s="75"/>
      <c r="BT53" s="75"/>
      <c r="BU53" s="75"/>
      <c r="BV53" s="75"/>
      <c r="BW53" s="76"/>
      <c r="BX53" s="74"/>
      <c r="BY53" s="75"/>
      <c r="BZ53" s="75"/>
      <c r="CA53" s="75"/>
      <c r="CB53" s="75"/>
      <c r="CC53" s="75"/>
      <c r="CD53" s="75"/>
      <c r="CE53" s="76"/>
      <c r="CF53" s="74"/>
      <c r="CG53" s="75"/>
      <c r="CH53" s="75"/>
      <c r="CI53" s="75"/>
      <c r="CJ53" s="75"/>
      <c r="CK53" s="75"/>
      <c r="CL53" s="75"/>
      <c r="CM53" s="76"/>
      <c r="CN53" s="74"/>
      <c r="CO53" s="75"/>
      <c r="CP53" s="75"/>
      <c r="CQ53" s="75"/>
      <c r="CR53" s="75"/>
      <c r="CS53" s="75"/>
      <c r="CT53" s="75"/>
      <c r="CU53" s="76"/>
    </row>
    <row r="54" spans="1:99" ht="13.5" customHeight="1">
      <c r="A54" s="118" t="s">
        <v>110</v>
      </c>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119"/>
      <c r="AP54" s="119"/>
      <c r="AQ54" s="119"/>
      <c r="AR54" s="119"/>
      <c r="AS54" s="119"/>
      <c r="AT54" s="119"/>
      <c r="AU54" s="119"/>
      <c r="AV54" s="119"/>
      <c r="AW54" s="120"/>
      <c r="AX54" s="58" t="s">
        <v>111</v>
      </c>
      <c r="AY54" s="59"/>
      <c r="AZ54" s="59"/>
      <c r="BA54" s="59"/>
      <c r="BB54" s="60"/>
      <c r="BC54" s="58" t="s">
        <v>70</v>
      </c>
      <c r="BD54" s="59"/>
      <c r="BE54" s="59"/>
      <c r="BF54" s="59"/>
      <c r="BG54" s="59"/>
      <c r="BH54" s="59"/>
      <c r="BI54" s="60"/>
      <c r="BJ54" s="58"/>
      <c r="BK54" s="59"/>
      <c r="BL54" s="59"/>
      <c r="BM54" s="59"/>
      <c r="BN54" s="59"/>
      <c r="BO54" s="60"/>
      <c r="BP54" s="55">
        <f>BP55</f>
        <v>0</v>
      </c>
      <c r="BQ54" s="56"/>
      <c r="BR54" s="56"/>
      <c r="BS54" s="56"/>
      <c r="BT54" s="56"/>
      <c r="BU54" s="56"/>
      <c r="BV54" s="56"/>
      <c r="BW54" s="57"/>
      <c r="BX54" s="55"/>
      <c r="BY54" s="56"/>
      <c r="BZ54" s="56"/>
      <c r="CA54" s="56"/>
      <c r="CB54" s="56"/>
      <c r="CC54" s="56"/>
      <c r="CD54" s="56"/>
      <c r="CE54" s="57"/>
      <c r="CF54" s="55"/>
      <c r="CG54" s="56"/>
      <c r="CH54" s="56"/>
      <c r="CI54" s="56"/>
      <c r="CJ54" s="56"/>
      <c r="CK54" s="56"/>
      <c r="CL54" s="56"/>
      <c r="CM54" s="57"/>
      <c r="CN54" s="55"/>
      <c r="CO54" s="56"/>
      <c r="CP54" s="56"/>
      <c r="CQ54" s="56"/>
      <c r="CR54" s="56"/>
      <c r="CS54" s="56"/>
      <c r="CT54" s="56"/>
      <c r="CU54" s="57"/>
    </row>
    <row r="55" spans="1:99">
      <c r="A55" s="64" t="s">
        <v>112</v>
      </c>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6"/>
      <c r="AX55" s="106" t="s">
        <v>113</v>
      </c>
      <c r="AY55" s="67"/>
      <c r="AZ55" s="67"/>
      <c r="BA55" s="67"/>
      <c r="BB55" s="68"/>
      <c r="BC55" s="106" t="s">
        <v>114</v>
      </c>
      <c r="BD55" s="67"/>
      <c r="BE55" s="67"/>
      <c r="BF55" s="67"/>
      <c r="BG55" s="67"/>
      <c r="BH55" s="67"/>
      <c r="BI55" s="68"/>
      <c r="BJ55" s="106"/>
      <c r="BK55" s="67"/>
      <c r="BL55" s="67"/>
      <c r="BM55" s="67"/>
      <c r="BN55" s="67"/>
      <c r="BO55" s="68"/>
      <c r="BP55" s="55">
        <v>0</v>
      </c>
      <c r="BQ55" s="72"/>
      <c r="BR55" s="72"/>
      <c r="BS55" s="72"/>
      <c r="BT55" s="72"/>
      <c r="BU55" s="72"/>
      <c r="BV55" s="72"/>
      <c r="BW55" s="73"/>
      <c r="BX55" s="55"/>
      <c r="BY55" s="72"/>
      <c r="BZ55" s="72"/>
      <c r="CA55" s="72"/>
      <c r="CB55" s="72"/>
      <c r="CC55" s="72"/>
      <c r="CD55" s="72"/>
      <c r="CE55" s="73"/>
      <c r="CF55" s="55"/>
      <c r="CG55" s="72"/>
      <c r="CH55" s="72"/>
      <c r="CI55" s="72"/>
      <c r="CJ55" s="72"/>
      <c r="CK55" s="72"/>
      <c r="CL55" s="72"/>
      <c r="CM55" s="73"/>
      <c r="CN55" s="52" t="s">
        <v>70</v>
      </c>
      <c r="CO55" s="77"/>
      <c r="CP55" s="77"/>
      <c r="CQ55" s="77"/>
      <c r="CR55" s="77"/>
      <c r="CS55" s="77"/>
      <c r="CT55" s="77"/>
      <c r="CU55" s="78"/>
    </row>
    <row r="56" spans="1:99" ht="23.45" customHeight="1">
      <c r="A56" s="221" t="s">
        <v>115</v>
      </c>
      <c r="B56" s="222"/>
      <c r="C56" s="222"/>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2"/>
      <c r="AQ56" s="222"/>
      <c r="AR56" s="222"/>
      <c r="AS56" s="222"/>
      <c r="AT56" s="222"/>
      <c r="AU56" s="222"/>
      <c r="AV56" s="222"/>
      <c r="AW56" s="223"/>
      <c r="AX56" s="218"/>
      <c r="AY56" s="219"/>
      <c r="AZ56" s="219"/>
      <c r="BA56" s="219"/>
      <c r="BB56" s="220"/>
      <c r="BC56" s="218"/>
      <c r="BD56" s="219"/>
      <c r="BE56" s="219"/>
      <c r="BF56" s="219"/>
      <c r="BG56" s="219"/>
      <c r="BH56" s="219"/>
      <c r="BI56" s="220"/>
      <c r="BJ56" s="218"/>
      <c r="BK56" s="219"/>
      <c r="BL56" s="219"/>
      <c r="BM56" s="219"/>
      <c r="BN56" s="219"/>
      <c r="BO56" s="220"/>
      <c r="BP56" s="74"/>
      <c r="BQ56" s="75"/>
      <c r="BR56" s="75"/>
      <c r="BS56" s="75"/>
      <c r="BT56" s="75"/>
      <c r="BU56" s="75"/>
      <c r="BV56" s="75"/>
      <c r="BW56" s="76"/>
      <c r="BX56" s="74"/>
      <c r="BY56" s="75"/>
      <c r="BZ56" s="75"/>
      <c r="CA56" s="75"/>
      <c r="CB56" s="75"/>
      <c r="CC56" s="75"/>
      <c r="CD56" s="75"/>
      <c r="CE56" s="76"/>
      <c r="CF56" s="74"/>
      <c r="CG56" s="75"/>
      <c r="CH56" s="75"/>
      <c r="CI56" s="75"/>
      <c r="CJ56" s="75"/>
      <c r="CK56" s="75"/>
      <c r="CL56" s="75"/>
      <c r="CM56" s="76"/>
      <c r="CN56" s="79"/>
      <c r="CO56" s="80"/>
      <c r="CP56" s="80"/>
      <c r="CQ56" s="80"/>
      <c r="CR56" s="80"/>
      <c r="CS56" s="80"/>
      <c r="CT56" s="80"/>
      <c r="CU56" s="81"/>
    </row>
    <row r="57" spans="1:99" ht="16.899999999999999" customHeight="1">
      <c r="A57" s="49" t="s">
        <v>116</v>
      </c>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1"/>
      <c r="AX57" s="61" t="s">
        <v>117</v>
      </c>
      <c r="AY57" s="62"/>
      <c r="AZ57" s="62"/>
      <c r="BA57" s="62"/>
      <c r="BB57" s="63"/>
      <c r="BC57" s="61" t="s">
        <v>70</v>
      </c>
      <c r="BD57" s="62"/>
      <c r="BE57" s="62"/>
      <c r="BF57" s="62"/>
      <c r="BG57" s="62"/>
      <c r="BH57" s="62"/>
      <c r="BI57" s="63"/>
      <c r="BJ57" s="58"/>
      <c r="BK57" s="59"/>
      <c r="BL57" s="59"/>
      <c r="BM57" s="59"/>
      <c r="BN57" s="59"/>
      <c r="BO57" s="60"/>
      <c r="BP57" s="124">
        <f>BP30+BP32</f>
        <v>4986203.7200000007</v>
      </c>
      <c r="BQ57" s="125"/>
      <c r="BR57" s="125"/>
      <c r="BS57" s="125"/>
      <c r="BT57" s="125"/>
      <c r="BU57" s="125"/>
      <c r="BV57" s="125"/>
      <c r="BW57" s="126"/>
      <c r="BX57" s="124">
        <f>BX30+BX32</f>
        <v>3733500</v>
      </c>
      <c r="BY57" s="125"/>
      <c r="BZ57" s="125"/>
      <c r="CA57" s="125"/>
      <c r="CB57" s="125"/>
      <c r="CC57" s="125"/>
      <c r="CD57" s="125"/>
      <c r="CE57" s="126"/>
      <c r="CF57" s="124">
        <f>CF30+CF32</f>
        <v>3536300</v>
      </c>
      <c r="CG57" s="125"/>
      <c r="CH57" s="125"/>
      <c r="CI57" s="125"/>
      <c r="CJ57" s="125"/>
      <c r="CK57" s="125"/>
      <c r="CL57" s="125"/>
      <c r="CM57" s="126"/>
      <c r="CN57" s="55"/>
      <c r="CO57" s="56"/>
      <c r="CP57" s="56"/>
      <c r="CQ57" s="56"/>
      <c r="CR57" s="56"/>
      <c r="CS57" s="56"/>
      <c r="CT57" s="56"/>
      <c r="CU57" s="57"/>
    </row>
    <row r="58" spans="1:99">
      <c r="A58" s="198" t="s">
        <v>75</v>
      </c>
      <c r="B58" s="199"/>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200"/>
      <c r="AX58" s="58" t="s">
        <v>118</v>
      </c>
      <c r="AY58" s="67"/>
      <c r="AZ58" s="67"/>
      <c r="BA58" s="67"/>
      <c r="BB58" s="68"/>
      <c r="BC58" s="58" t="s">
        <v>70</v>
      </c>
      <c r="BD58" s="67"/>
      <c r="BE58" s="67"/>
      <c r="BF58" s="67"/>
      <c r="BG58" s="67"/>
      <c r="BH58" s="67"/>
      <c r="BI58" s="68"/>
      <c r="BJ58" s="58"/>
      <c r="BK58" s="67"/>
      <c r="BL58" s="67"/>
      <c r="BM58" s="67"/>
      <c r="BN58" s="67"/>
      <c r="BO58" s="68"/>
      <c r="BP58" s="124">
        <f>BP60+BP62+BP64</f>
        <v>3629615.64</v>
      </c>
      <c r="BQ58" s="207"/>
      <c r="BR58" s="207"/>
      <c r="BS58" s="207"/>
      <c r="BT58" s="207"/>
      <c r="BU58" s="207"/>
      <c r="BV58" s="207"/>
      <c r="BW58" s="208"/>
      <c r="BX58" s="124">
        <f>BX60+BX62+BX64</f>
        <v>2937963</v>
      </c>
      <c r="BY58" s="207"/>
      <c r="BZ58" s="207"/>
      <c r="CA58" s="207"/>
      <c r="CB58" s="207"/>
      <c r="CC58" s="207"/>
      <c r="CD58" s="207"/>
      <c r="CE58" s="208"/>
      <c r="CF58" s="124">
        <f>CF60+CF62+CF64</f>
        <v>2864400</v>
      </c>
      <c r="CG58" s="207"/>
      <c r="CH58" s="207"/>
      <c r="CI58" s="207"/>
      <c r="CJ58" s="207"/>
      <c r="CK58" s="207"/>
      <c r="CL58" s="207"/>
      <c r="CM58" s="208"/>
      <c r="CN58" s="52" t="s">
        <v>70</v>
      </c>
      <c r="CO58" s="77"/>
      <c r="CP58" s="77"/>
      <c r="CQ58" s="77"/>
      <c r="CR58" s="77"/>
      <c r="CS58" s="77"/>
      <c r="CT58" s="77"/>
      <c r="CU58" s="78"/>
    </row>
    <row r="59" spans="1:99">
      <c r="A59" s="130" t="s">
        <v>119</v>
      </c>
      <c r="B59" s="131"/>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2"/>
      <c r="AX59" s="69"/>
      <c r="AY59" s="70"/>
      <c r="AZ59" s="70"/>
      <c r="BA59" s="70"/>
      <c r="BB59" s="71"/>
      <c r="BC59" s="69"/>
      <c r="BD59" s="70"/>
      <c r="BE59" s="70"/>
      <c r="BF59" s="70"/>
      <c r="BG59" s="70"/>
      <c r="BH59" s="70"/>
      <c r="BI59" s="71"/>
      <c r="BJ59" s="69"/>
      <c r="BK59" s="70"/>
      <c r="BL59" s="70"/>
      <c r="BM59" s="70"/>
      <c r="BN59" s="70"/>
      <c r="BO59" s="71"/>
      <c r="BP59" s="209"/>
      <c r="BQ59" s="210"/>
      <c r="BR59" s="210"/>
      <c r="BS59" s="210"/>
      <c r="BT59" s="210"/>
      <c r="BU59" s="210"/>
      <c r="BV59" s="210"/>
      <c r="BW59" s="211"/>
      <c r="BX59" s="209"/>
      <c r="BY59" s="210"/>
      <c r="BZ59" s="210"/>
      <c r="CA59" s="210"/>
      <c r="CB59" s="210"/>
      <c r="CC59" s="210"/>
      <c r="CD59" s="210"/>
      <c r="CE59" s="211"/>
      <c r="CF59" s="209"/>
      <c r="CG59" s="210"/>
      <c r="CH59" s="210"/>
      <c r="CI59" s="210"/>
      <c r="CJ59" s="210"/>
      <c r="CK59" s="210"/>
      <c r="CL59" s="210"/>
      <c r="CM59" s="211"/>
      <c r="CN59" s="79"/>
      <c r="CO59" s="80"/>
      <c r="CP59" s="80"/>
      <c r="CQ59" s="80"/>
      <c r="CR59" s="80"/>
      <c r="CS59" s="80"/>
      <c r="CT59" s="80"/>
      <c r="CU59" s="81"/>
    </row>
    <row r="60" spans="1:99">
      <c r="A60" s="224" t="s">
        <v>75</v>
      </c>
      <c r="B60" s="225"/>
      <c r="C60" s="225"/>
      <c r="D60" s="225"/>
      <c r="E60" s="225"/>
      <c r="F60" s="225"/>
      <c r="G60" s="225"/>
      <c r="H60" s="225"/>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5"/>
      <c r="AP60" s="225"/>
      <c r="AQ60" s="225"/>
      <c r="AR60" s="225"/>
      <c r="AS60" s="225"/>
      <c r="AT60" s="225"/>
      <c r="AU60" s="225"/>
      <c r="AV60" s="225"/>
      <c r="AW60" s="226"/>
      <c r="AX60" s="58" t="s">
        <v>120</v>
      </c>
      <c r="AY60" s="67"/>
      <c r="AZ60" s="67"/>
      <c r="BA60" s="67"/>
      <c r="BB60" s="68"/>
      <c r="BC60" s="58" t="s">
        <v>121</v>
      </c>
      <c r="BD60" s="67"/>
      <c r="BE60" s="67"/>
      <c r="BF60" s="67"/>
      <c r="BG60" s="67"/>
      <c r="BH60" s="67"/>
      <c r="BI60" s="68"/>
      <c r="BJ60" s="58"/>
      <c r="BK60" s="67"/>
      <c r="BL60" s="67"/>
      <c r="BM60" s="67"/>
      <c r="BN60" s="67"/>
      <c r="BO60" s="68"/>
      <c r="BP60" s="124">
        <v>2642738.64</v>
      </c>
      <c r="BQ60" s="207"/>
      <c r="BR60" s="207"/>
      <c r="BS60" s="207"/>
      <c r="BT60" s="207"/>
      <c r="BU60" s="207"/>
      <c r="BV60" s="207"/>
      <c r="BW60" s="208"/>
      <c r="BX60" s="124">
        <v>2256500</v>
      </c>
      <c r="BY60" s="207"/>
      <c r="BZ60" s="207"/>
      <c r="CA60" s="207"/>
      <c r="CB60" s="207"/>
      <c r="CC60" s="207"/>
      <c r="CD60" s="207"/>
      <c r="CE60" s="208"/>
      <c r="CF60" s="124">
        <v>2200000</v>
      </c>
      <c r="CG60" s="207"/>
      <c r="CH60" s="207"/>
      <c r="CI60" s="207"/>
      <c r="CJ60" s="207"/>
      <c r="CK60" s="207"/>
      <c r="CL60" s="207"/>
      <c r="CM60" s="208"/>
      <c r="CN60" s="52" t="s">
        <v>70</v>
      </c>
      <c r="CO60" s="77"/>
      <c r="CP60" s="77"/>
      <c r="CQ60" s="77"/>
      <c r="CR60" s="77"/>
      <c r="CS60" s="77"/>
      <c r="CT60" s="77"/>
      <c r="CU60" s="78"/>
    </row>
    <row r="61" spans="1:99">
      <c r="A61" s="82" t="s">
        <v>122</v>
      </c>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4"/>
      <c r="AX61" s="69"/>
      <c r="AY61" s="70"/>
      <c r="AZ61" s="70"/>
      <c r="BA61" s="70"/>
      <c r="BB61" s="71"/>
      <c r="BC61" s="69"/>
      <c r="BD61" s="70"/>
      <c r="BE61" s="70"/>
      <c r="BF61" s="70"/>
      <c r="BG61" s="70"/>
      <c r="BH61" s="70"/>
      <c r="BI61" s="71"/>
      <c r="BJ61" s="69"/>
      <c r="BK61" s="70"/>
      <c r="BL61" s="70"/>
      <c r="BM61" s="70"/>
      <c r="BN61" s="70"/>
      <c r="BO61" s="71"/>
      <c r="BP61" s="209"/>
      <c r="BQ61" s="210"/>
      <c r="BR61" s="210"/>
      <c r="BS61" s="210"/>
      <c r="BT61" s="210"/>
      <c r="BU61" s="210"/>
      <c r="BV61" s="210"/>
      <c r="BW61" s="211"/>
      <c r="BX61" s="209"/>
      <c r="BY61" s="210"/>
      <c r="BZ61" s="210"/>
      <c r="CA61" s="210"/>
      <c r="CB61" s="210"/>
      <c r="CC61" s="210"/>
      <c r="CD61" s="210"/>
      <c r="CE61" s="211"/>
      <c r="CF61" s="209"/>
      <c r="CG61" s="210"/>
      <c r="CH61" s="210"/>
      <c r="CI61" s="210"/>
      <c r="CJ61" s="210"/>
      <c r="CK61" s="210"/>
      <c r="CL61" s="210"/>
      <c r="CM61" s="211"/>
      <c r="CN61" s="79"/>
      <c r="CO61" s="80"/>
      <c r="CP61" s="80"/>
      <c r="CQ61" s="80"/>
      <c r="CR61" s="80"/>
      <c r="CS61" s="80"/>
      <c r="CT61" s="80"/>
      <c r="CU61" s="81"/>
    </row>
    <row r="62" spans="1:99" ht="13.5" customHeight="1">
      <c r="A62" s="85" t="s">
        <v>123</v>
      </c>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7"/>
      <c r="AX62" s="58" t="s">
        <v>124</v>
      </c>
      <c r="AY62" s="59"/>
      <c r="AZ62" s="59"/>
      <c r="BA62" s="59"/>
      <c r="BB62" s="60"/>
      <c r="BC62" s="58" t="s">
        <v>125</v>
      </c>
      <c r="BD62" s="59"/>
      <c r="BE62" s="59"/>
      <c r="BF62" s="59"/>
      <c r="BG62" s="59"/>
      <c r="BH62" s="59"/>
      <c r="BI62" s="60"/>
      <c r="BJ62" s="58"/>
      <c r="BK62" s="59"/>
      <c r="BL62" s="59"/>
      <c r="BM62" s="59"/>
      <c r="BN62" s="59"/>
      <c r="BO62" s="60"/>
      <c r="BP62" s="124">
        <v>0</v>
      </c>
      <c r="BQ62" s="125"/>
      <c r="BR62" s="125"/>
      <c r="BS62" s="125"/>
      <c r="BT62" s="125"/>
      <c r="BU62" s="125"/>
      <c r="BV62" s="125"/>
      <c r="BW62" s="126"/>
      <c r="BX62" s="124"/>
      <c r="BY62" s="125"/>
      <c r="BZ62" s="125"/>
      <c r="CA62" s="125"/>
      <c r="CB62" s="125"/>
      <c r="CC62" s="125"/>
      <c r="CD62" s="125"/>
      <c r="CE62" s="126"/>
      <c r="CF62" s="124"/>
      <c r="CG62" s="125"/>
      <c r="CH62" s="125"/>
      <c r="CI62" s="125"/>
      <c r="CJ62" s="125"/>
      <c r="CK62" s="125"/>
      <c r="CL62" s="125"/>
      <c r="CM62" s="126"/>
      <c r="CN62" s="52" t="s">
        <v>70</v>
      </c>
      <c r="CO62" s="53"/>
      <c r="CP62" s="53"/>
      <c r="CQ62" s="53"/>
      <c r="CR62" s="53"/>
      <c r="CS62" s="53"/>
      <c r="CT62" s="53"/>
      <c r="CU62" s="54"/>
    </row>
    <row r="63" spans="1:99" ht="25.15" customHeight="1">
      <c r="A63" s="115" t="s">
        <v>126</v>
      </c>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7"/>
      <c r="AX63" s="106" t="s">
        <v>127</v>
      </c>
      <c r="AY63" s="107"/>
      <c r="AZ63" s="107"/>
      <c r="BA63" s="107"/>
      <c r="BB63" s="108"/>
      <c r="BC63" s="106" t="s">
        <v>128</v>
      </c>
      <c r="BD63" s="107"/>
      <c r="BE63" s="107"/>
      <c r="BF63" s="107"/>
      <c r="BG63" s="107"/>
      <c r="BH63" s="107"/>
      <c r="BI63" s="108"/>
      <c r="BJ63" s="106"/>
      <c r="BK63" s="107"/>
      <c r="BL63" s="107"/>
      <c r="BM63" s="107"/>
      <c r="BN63" s="107"/>
      <c r="BO63" s="108"/>
      <c r="BP63" s="55"/>
      <c r="BQ63" s="56"/>
      <c r="BR63" s="56"/>
      <c r="BS63" s="56"/>
      <c r="BT63" s="56"/>
      <c r="BU63" s="56"/>
      <c r="BV63" s="56"/>
      <c r="BW63" s="57"/>
      <c r="BX63" s="55"/>
      <c r="BY63" s="56"/>
      <c r="BZ63" s="56"/>
      <c r="CA63" s="56"/>
      <c r="CB63" s="56"/>
      <c r="CC63" s="56"/>
      <c r="CD63" s="56"/>
      <c r="CE63" s="57"/>
      <c r="CF63" s="55"/>
      <c r="CG63" s="56"/>
      <c r="CH63" s="56"/>
      <c r="CI63" s="56"/>
      <c r="CJ63" s="56"/>
      <c r="CK63" s="56"/>
      <c r="CL63" s="56"/>
      <c r="CM63" s="57"/>
      <c r="CN63" s="52" t="s">
        <v>70</v>
      </c>
      <c r="CO63" s="53"/>
      <c r="CP63" s="53"/>
      <c r="CQ63" s="53"/>
      <c r="CR63" s="53"/>
      <c r="CS63" s="53"/>
      <c r="CT63" s="53"/>
      <c r="CU63" s="54"/>
    </row>
    <row r="64" spans="1:99" ht="24.6" customHeight="1">
      <c r="A64" s="115" t="s">
        <v>129</v>
      </c>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7"/>
      <c r="AX64" s="106" t="s">
        <v>130</v>
      </c>
      <c r="AY64" s="107"/>
      <c r="AZ64" s="107"/>
      <c r="BA64" s="107"/>
      <c r="BB64" s="108"/>
      <c r="BC64" s="106" t="s">
        <v>131</v>
      </c>
      <c r="BD64" s="107"/>
      <c r="BE64" s="107"/>
      <c r="BF64" s="107"/>
      <c r="BG64" s="107"/>
      <c r="BH64" s="107"/>
      <c r="BI64" s="108"/>
      <c r="BJ64" s="106"/>
      <c r="BK64" s="107"/>
      <c r="BL64" s="107"/>
      <c r="BM64" s="107"/>
      <c r="BN64" s="107"/>
      <c r="BO64" s="108"/>
      <c r="BP64" s="124">
        <f>BP65</f>
        <v>986877</v>
      </c>
      <c r="BQ64" s="125"/>
      <c r="BR64" s="125"/>
      <c r="BS64" s="125"/>
      <c r="BT64" s="125"/>
      <c r="BU64" s="125"/>
      <c r="BV64" s="125"/>
      <c r="BW64" s="126"/>
      <c r="BX64" s="124">
        <f>BX65</f>
        <v>681463</v>
      </c>
      <c r="BY64" s="125"/>
      <c r="BZ64" s="125"/>
      <c r="CA64" s="125"/>
      <c r="CB64" s="125"/>
      <c r="CC64" s="125"/>
      <c r="CD64" s="125"/>
      <c r="CE64" s="126"/>
      <c r="CF64" s="124">
        <f>CF65</f>
        <v>664400</v>
      </c>
      <c r="CG64" s="125"/>
      <c r="CH64" s="125"/>
      <c r="CI64" s="125"/>
      <c r="CJ64" s="125"/>
      <c r="CK64" s="125"/>
      <c r="CL64" s="125"/>
      <c r="CM64" s="126"/>
      <c r="CN64" s="52" t="s">
        <v>70</v>
      </c>
      <c r="CO64" s="53"/>
      <c r="CP64" s="53"/>
      <c r="CQ64" s="53"/>
      <c r="CR64" s="53"/>
      <c r="CS64" s="53"/>
      <c r="CT64" s="53"/>
      <c r="CU64" s="54"/>
    </row>
    <row r="65" spans="1:99">
      <c r="A65" s="100" t="s">
        <v>75</v>
      </c>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2"/>
      <c r="AX65" s="58" t="s">
        <v>132</v>
      </c>
      <c r="AY65" s="67"/>
      <c r="AZ65" s="67"/>
      <c r="BA65" s="67"/>
      <c r="BB65" s="68"/>
      <c r="BC65" s="58" t="s">
        <v>131</v>
      </c>
      <c r="BD65" s="67"/>
      <c r="BE65" s="67"/>
      <c r="BF65" s="67"/>
      <c r="BG65" s="67"/>
      <c r="BH65" s="67"/>
      <c r="BI65" s="68"/>
      <c r="BJ65" s="58"/>
      <c r="BK65" s="67"/>
      <c r="BL65" s="67"/>
      <c r="BM65" s="67"/>
      <c r="BN65" s="67"/>
      <c r="BO65" s="68"/>
      <c r="BP65" s="55">
        <v>986877</v>
      </c>
      <c r="BQ65" s="72"/>
      <c r="BR65" s="72"/>
      <c r="BS65" s="72"/>
      <c r="BT65" s="72"/>
      <c r="BU65" s="72"/>
      <c r="BV65" s="72"/>
      <c r="BW65" s="73"/>
      <c r="BX65" s="55">
        <v>681463</v>
      </c>
      <c r="BY65" s="72"/>
      <c r="BZ65" s="72"/>
      <c r="CA65" s="72"/>
      <c r="CB65" s="72"/>
      <c r="CC65" s="72"/>
      <c r="CD65" s="72"/>
      <c r="CE65" s="73"/>
      <c r="CF65" s="55">
        <v>664400</v>
      </c>
      <c r="CG65" s="72"/>
      <c r="CH65" s="72"/>
      <c r="CI65" s="72"/>
      <c r="CJ65" s="72"/>
      <c r="CK65" s="72"/>
      <c r="CL65" s="72"/>
      <c r="CM65" s="73"/>
      <c r="CN65" s="52" t="s">
        <v>70</v>
      </c>
      <c r="CO65" s="77"/>
      <c r="CP65" s="77"/>
      <c r="CQ65" s="77"/>
      <c r="CR65" s="77"/>
      <c r="CS65" s="77"/>
      <c r="CT65" s="77"/>
      <c r="CU65" s="78"/>
    </row>
    <row r="66" spans="1:99">
      <c r="A66" s="109" t="s">
        <v>133</v>
      </c>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10"/>
      <c r="AM66" s="110"/>
      <c r="AN66" s="110"/>
      <c r="AO66" s="110"/>
      <c r="AP66" s="110"/>
      <c r="AQ66" s="110"/>
      <c r="AR66" s="110"/>
      <c r="AS66" s="110"/>
      <c r="AT66" s="110"/>
      <c r="AU66" s="110"/>
      <c r="AV66" s="110"/>
      <c r="AW66" s="111"/>
      <c r="AX66" s="69"/>
      <c r="AY66" s="70"/>
      <c r="AZ66" s="70"/>
      <c r="BA66" s="70"/>
      <c r="BB66" s="71"/>
      <c r="BC66" s="69"/>
      <c r="BD66" s="70"/>
      <c r="BE66" s="70"/>
      <c r="BF66" s="70"/>
      <c r="BG66" s="70"/>
      <c r="BH66" s="70"/>
      <c r="BI66" s="71"/>
      <c r="BJ66" s="69"/>
      <c r="BK66" s="70"/>
      <c r="BL66" s="70"/>
      <c r="BM66" s="70"/>
      <c r="BN66" s="70"/>
      <c r="BO66" s="71"/>
      <c r="BP66" s="74"/>
      <c r="BQ66" s="75"/>
      <c r="BR66" s="75"/>
      <c r="BS66" s="75"/>
      <c r="BT66" s="75"/>
      <c r="BU66" s="75"/>
      <c r="BV66" s="75"/>
      <c r="BW66" s="76"/>
      <c r="BX66" s="74"/>
      <c r="BY66" s="75"/>
      <c r="BZ66" s="75"/>
      <c r="CA66" s="75"/>
      <c r="CB66" s="75"/>
      <c r="CC66" s="75"/>
      <c r="CD66" s="75"/>
      <c r="CE66" s="76"/>
      <c r="CF66" s="74"/>
      <c r="CG66" s="75"/>
      <c r="CH66" s="75"/>
      <c r="CI66" s="75"/>
      <c r="CJ66" s="75"/>
      <c r="CK66" s="75"/>
      <c r="CL66" s="75"/>
      <c r="CM66" s="76"/>
      <c r="CN66" s="79"/>
      <c r="CO66" s="80"/>
      <c r="CP66" s="80"/>
      <c r="CQ66" s="80"/>
      <c r="CR66" s="80"/>
      <c r="CS66" s="80"/>
      <c r="CT66" s="80"/>
      <c r="CU66" s="81"/>
    </row>
    <row r="67" spans="1:99" ht="15" customHeight="1">
      <c r="A67" s="227" t="s">
        <v>134</v>
      </c>
      <c r="B67" s="228"/>
      <c r="C67" s="228"/>
      <c r="D67" s="228"/>
      <c r="E67" s="228"/>
      <c r="F67" s="228"/>
      <c r="G67" s="228"/>
      <c r="H67" s="228"/>
      <c r="I67" s="228"/>
      <c r="J67" s="228"/>
      <c r="K67" s="228"/>
      <c r="L67" s="228"/>
      <c r="M67" s="228"/>
      <c r="N67" s="228"/>
      <c r="O67" s="228"/>
      <c r="P67" s="228"/>
      <c r="Q67" s="228"/>
      <c r="R67" s="228"/>
      <c r="S67" s="228"/>
      <c r="T67" s="228"/>
      <c r="U67" s="228"/>
      <c r="V67" s="228"/>
      <c r="W67" s="228"/>
      <c r="X67" s="228"/>
      <c r="Y67" s="228"/>
      <c r="Z67" s="228"/>
      <c r="AA67" s="228"/>
      <c r="AB67" s="228"/>
      <c r="AC67" s="228"/>
      <c r="AD67" s="228"/>
      <c r="AE67" s="228"/>
      <c r="AF67" s="228"/>
      <c r="AG67" s="228"/>
      <c r="AH67" s="228"/>
      <c r="AI67" s="228"/>
      <c r="AJ67" s="228"/>
      <c r="AK67" s="228"/>
      <c r="AL67" s="228"/>
      <c r="AM67" s="228"/>
      <c r="AN67" s="228"/>
      <c r="AO67" s="228"/>
      <c r="AP67" s="228"/>
      <c r="AQ67" s="228"/>
      <c r="AR67" s="228"/>
      <c r="AS67" s="228"/>
      <c r="AT67" s="228"/>
      <c r="AU67" s="228"/>
      <c r="AV67" s="228"/>
      <c r="AW67" s="229"/>
      <c r="AX67" s="58" t="s">
        <v>135</v>
      </c>
      <c r="AY67" s="59"/>
      <c r="AZ67" s="59"/>
      <c r="BA67" s="59"/>
      <c r="BB67" s="60"/>
      <c r="BC67" s="58" t="s">
        <v>131</v>
      </c>
      <c r="BD67" s="59"/>
      <c r="BE67" s="59"/>
      <c r="BF67" s="59"/>
      <c r="BG67" s="59"/>
      <c r="BH67" s="59"/>
      <c r="BI67" s="60"/>
      <c r="BJ67" s="58"/>
      <c r="BK67" s="59"/>
      <c r="BL67" s="59"/>
      <c r="BM67" s="59"/>
      <c r="BN67" s="59"/>
      <c r="BO67" s="60"/>
      <c r="BP67" s="55"/>
      <c r="BQ67" s="56"/>
      <c r="BR67" s="56"/>
      <c r="BS67" s="56"/>
      <c r="BT67" s="56"/>
      <c r="BU67" s="56"/>
      <c r="BV67" s="56"/>
      <c r="BW67" s="57"/>
      <c r="BX67" s="55"/>
      <c r="BY67" s="56"/>
      <c r="BZ67" s="56"/>
      <c r="CA67" s="56"/>
      <c r="CB67" s="56"/>
      <c r="CC67" s="56"/>
      <c r="CD67" s="56"/>
      <c r="CE67" s="57"/>
      <c r="CF67" s="55"/>
      <c r="CG67" s="56"/>
      <c r="CH67" s="56"/>
      <c r="CI67" s="56"/>
      <c r="CJ67" s="56"/>
      <c r="CK67" s="56"/>
      <c r="CL67" s="56"/>
      <c r="CM67" s="57"/>
      <c r="CN67" s="52" t="s">
        <v>70</v>
      </c>
      <c r="CO67" s="53"/>
      <c r="CP67" s="53"/>
      <c r="CQ67" s="53"/>
      <c r="CR67" s="53"/>
      <c r="CS67" s="53"/>
      <c r="CT67" s="53"/>
      <c r="CU67" s="54"/>
    </row>
    <row r="68" spans="1:99" ht="14.45" customHeight="1">
      <c r="A68" s="115" t="s">
        <v>136</v>
      </c>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6"/>
      <c r="AN68" s="116"/>
      <c r="AO68" s="116"/>
      <c r="AP68" s="116"/>
      <c r="AQ68" s="116"/>
      <c r="AR68" s="116"/>
      <c r="AS68" s="116"/>
      <c r="AT68" s="116"/>
      <c r="AU68" s="116"/>
      <c r="AV68" s="116"/>
      <c r="AW68" s="117"/>
      <c r="AX68" s="106" t="s">
        <v>137</v>
      </c>
      <c r="AY68" s="107"/>
      <c r="AZ68" s="107"/>
      <c r="BA68" s="107"/>
      <c r="BB68" s="108"/>
      <c r="BC68" s="106" t="s">
        <v>138</v>
      </c>
      <c r="BD68" s="107"/>
      <c r="BE68" s="107"/>
      <c r="BF68" s="107"/>
      <c r="BG68" s="107"/>
      <c r="BH68" s="107"/>
      <c r="BI68" s="108"/>
      <c r="BJ68" s="106"/>
      <c r="BK68" s="107"/>
      <c r="BL68" s="107"/>
      <c r="BM68" s="107"/>
      <c r="BN68" s="107"/>
      <c r="BO68" s="108"/>
      <c r="BP68" s="55"/>
      <c r="BQ68" s="56"/>
      <c r="BR68" s="56"/>
      <c r="BS68" s="56"/>
      <c r="BT68" s="56"/>
      <c r="BU68" s="56"/>
      <c r="BV68" s="56"/>
      <c r="BW68" s="57"/>
      <c r="BX68" s="55"/>
      <c r="BY68" s="56"/>
      <c r="BZ68" s="56"/>
      <c r="CA68" s="56"/>
      <c r="CB68" s="56"/>
      <c r="CC68" s="56"/>
      <c r="CD68" s="56"/>
      <c r="CE68" s="57"/>
      <c r="CF68" s="55"/>
      <c r="CG68" s="56"/>
      <c r="CH68" s="56"/>
      <c r="CI68" s="56"/>
      <c r="CJ68" s="56"/>
      <c r="CK68" s="56"/>
      <c r="CL68" s="56"/>
      <c r="CM68" s="57"/>
      <c r="CN68" s="52" t="s">
        <v>70</v>
      </c>
      <c r="CO68" s="53"/>
      <c r="CP68" s="53"/>
      <c r="CQ68" s="53"/>
      <c r="CR68" s="53"/>
      <c r="CS68" s="53"/>
      <c r="CT68" s="53"/>
      <c r="CU68" s="54"/>
    </row>
    <row r="69" spans="1:99" ht="23.45" customHeight="1">
      <c r="A69" s="115" t="s">
        <v>139</v>
      </c>
      <c r="B69" s="11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6"/>
      <c r="AS69" s="116"/>
      <c r="AT69" s="116"/>
      <c r="AU69" s="116"/>
      <c r="AV69" s="116"/>
      <c r="AW69" s="117"/>
      <c r="AX69" s="106" t="s">
        <v>140</v>
      </c>
      <c r="AY69" s="107"/>
      <c r="AZ69" s="107"/>
      <c r="BA69" s="107"/>
      <c r="BB69" s="108"/>
      <c r="BC69" s="106" t="s">
        <v>141</v>
      </c>
      <c r="BD69" s="107"/>
      <c r="BE69" s="107"/>
      <c r="BF69" s="107"/>
      <c r="BG69" s="107"/>
      <c r="BH69" s="107"/>
      <c r="BI69" s="108"/>
      <c r="BJ69" s="106"/>
      <c r="BK69" s="107"/>
      <c r="BL69" s="107"/>
      <c r="BM69" s="107"/>
      <c r="BN69" s="107"/>
      <c r="BO69" s="108"/>
      <c r="BP69" s="55"/>
      <c r="BQ69" s="56"/>
      <c r="BR69" s="56"/>
      <c r="BS69" s="56"/>
      <c r="BT69" s="56"/>
      <c r="BU69" s="56"/>
      <c r="BV69" s="56"/>
      <c r="BW69" s="57"/>
      <c r="BX69" s="55"/>
      <c r="BY69" s="56"/>
      <c r="BZ69" s="56"/>
      <c r="CA69" s="56"/>
      <c r="CB69" s="56"/>
      <c r="CC69" s="56"/>
      <c r="CD69" s="56"/>
      <c r="CE69" s="57"/>
      <c r="CF69" s="55"/>
      <c r="CG69" s="56"/>
      <c r="CH69" s="56"/>
      <c r="CI69" s="56"/>
      <c r="CJ69" s="56"/>
      <c r="CK69" s="56"/>
      <c r="CL69" s="56"/>
      <c r="CM69" s="57"/>
      <c r="CN69" s="52" t="s">
        <v>70</v>
      </c>
      <c r="CO69" s="53"/>
      <c r="CP69" s="53"/>
      <c r="CQ69" s="53"/>
      <c r="CR69" s="53"/>
      <c r="CS69" s="53"/>
      <c r="CT69" s="53"/>
      <c r="CU69" s="54"/>
    </row>
    <row r="70" spans="1:99">
      <c r="A70" s="64" t="s">
        <v>142</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6"/>
      <c r="AX70" s="106" t="s">
        <v>143</v>
      </c>
      <c r="AY70" s="107"/>
      <c r="AZ70" s="107"/>
      <c r="BA70" s="107"/>
      <c r="BB70" s="108"/>
      <c r="BC70" s="106" t="s">
        <v>144</v>
      </c>
      <c r="BD70" s="107"/>
      <c r="BE70" s="107"/>
      <c r="BF70" s="107"/>
      <c r="BG70" s="107"/>
      <c r="BH70" s="107"/>
      <c r="BI70" s="108"/>
      <c r="BJ70" s="106"/>
      <c r="BK70" s="107"/>
      <c r="BL70" s="107"/>
      <c r="BM70" s="107"/>
      <c r="BN70" s="107"/>
      <c r="BO70" s="108"/>
      <c r="BP70" s="55"/>
      <c r="BQ70" s="56"/>
      <c r="BR70" s="56"/>
      <c r="BS70" s="56"/>
      <c r="BT70" s="56"/>
      <c r="BU70" s="56"/>
      <c r="BV70" s="56"/>
      <c r="BW70" s="57"/>
      <c r="BX70" s="55"/>
      <c r="BY70" s="56"/>
      <c r="BZ70" s="56"/>
      <c r="CA70" s="56"/>
      <c r="CB70" s="56"/>
      <c r="CC70" s="56"/>
      <c r="CD70" s="56"/>
      <c r="CE70" s="57"/>
      <c r="CF70" s="55"/>
      <c r="CG70" s="56"/>
      <c r="CH70" s="56"/>
      <c r="CI70" s="56"/>
      <c r="CJ70" s="56"/>
      <c r="CK70" s="56"/>
      <c r="CL70" s="56"/>
      <c r="CM70" s="57"/>
      <c r="CN70" s="52" t="s">
        <v>70</v>
      </c>
      <c r="CO70" s="53"/>
      <c r="CP70" s="53"/>
      <c r="CQ70" s="53"/>
      <c r="CR70" s="53"/>
      <c r="CS70" s="53"/>
      <c r="CT70" s="53"/>
      <c r="CU70" s="54"/>
    </row>
    <row r="71" spans="1:99">
      <c r="A71" s="64" t="s">
        <v>145</v>
      </c>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6"/>
      <c r="AX71" s="58" t="s">
        <v>146</v>
      </c>
      <c r="AY71" s="67"/>
      <c r="AZ71" s="67"/>
      <c r="BA71" s="67"/>
      <c r="BB71" s="68"/>
      <c r="BC71" s="58" t="s">
        <v>147</v>
      </c>
      <c r="BD71" s="67"/>
      <c r="BE71" s="67"/>
      <c r="BF71" s="67"/>
      <c r="BG71" s="67"/>
      <c r="BH71" s="67"/>
      <c r="BI71" s="68"/>
      <c r="BJ71" s="58"/>
      <c r="BK71" s="67"/>
      <c r="BL71" s="67"/>
      <c r="BM71" s="67"/>
      <c r="BN71" s="67"/>
      <c r="BO71" s="68"/>
      <c r="BP71" s="55"/>
      <c r="BQ71" s="72"/>
      <c r="BR71" s="72"/>
      <c r="BS71" s="72"/>
      <c r="BT71" s="72"/>
      <c r="BU71" s="72"/>
      <c r="BV71" s="72"/>
      <c r="BW71" s="73"/>
      <c r="BX71" s="55"/>
      <c r="BY71" s="72"/>
      <c r="BZ71" s="72"/>
      <c r="CA71" s="72"/>
      <c r="CB71" s="72"/>
      <c r="CC71" s="72"/>
      <c r="CD71" s="72"/>
      <c r="CE71" s="73"/>
      <c r="CF71" s="55"/>
      <c r="CG71" s="72"/>
      <c r="CH71" s="72"/>
      <c r="CI71" s="72"/>
      <c r="CJ71" s="72"/>
      <c r="CK71" s="72"/>
      <c r="CL71" s="72"/>
      <c r="CM71" s="73"/>
      <c r="CN71" s="52" t="s">
        <v>70</v>
      </c>
      <c r="CO71" s="77"/>
      <c r="CP71" s="77"/>
      <c r="CQ71" s="77"/>
      <c r="CR71" s="77"/>
      <c r="CS71" s="77"/>
      <c r="CT71" s="77"/>
      <c r="CU71" s="78"/>
    </row>
    <row r="72" spans="1:99">
      <c r="A72" s="82" t="s">
        <v>148</v>
      </c>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4"/>
      <c r="AX72" s="69"/>
      <c r="AY72" s="70"/>
      <c r="AZ72" s="70"/>
      <c r="BA72" s="70"/>
      <c r="BB72" s="71"/>
      <c r="BC72" s="69"/>
      <c r="BD72" s="70"/>
      <c r="BE72" s="70"/>
      <c r="BF72" s="70"/>
      <c r="BG72" s="70"/>
      <c r="BH72" s="70"/>
      <c r="BI72" s="71"/>
      <c r="BJ72" s="69"/>
      <c r="BK72" s="70"/>
      <c r="BL72" s="70"/>
      <c r="BM72" s="70"/>
      <c r="BN72" s="70"/>
      <c r="BO72" s="71"/>
      <c r="BP72" s="74"/>
      <c r="BQ72" s="75"/>
      <c r="BR72" s="75"/>
      <c r="BS72" s="75"/>
      <c r="BT72" s="75"/>
      <c r="BU72" s="75"/>
      <c r="BV72" s="75"/>
      <c r="BW72" s="76"/>
      <c r="BX72" s="74"/>
      <c r="BY72" s="75"/>
      <c r="BZ72" s="75"/>
      <c r="CA72" s="75"/>
      <c r="CB72" s="75"/>
      <c r="CC72" s="75"/>
      <c r="CD72" s="75"/>
      <c r="CE72" s="76"/>
      <c r="CF72" s="74"/>
      <c r="CG72" s="75"/>
      <c r="CH72" s="75"/>
      <c r="CI72" s="75"/>
      <c r="CJ72" s="75"/>
      <c r="CK72" s="75"/>
      <c r="CL72" s="75"/>
      <c r="CM72" s="76"/>
      <c r="CN72" s="79"/>
      <c r="CO72" s="80"/>
      <c r="CP72" s="80"/>
      <c r="CQ72" s="80"/>
      <c r="CR72" s="80"/>
      <c r="CS72" s="80"/>
      <c r="CT72" s="80"/>
      <c r="CU72" s="81"/>
    </row>
    <row r="73" spans="1:99">
      <c r="A73" s="100" t="s">
        <v>75</v>
      </c>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2"/>
      <c r="AX73" s="58" t="s">
        <v>149</v>
      </c>
      <c r="AY73" s="67"/>
      <c r="AZ73" s="67"/>
      <c r="BA73" s="67"/>
      <c r="BB73" s="68"/>
      <c r="BC73" s="58" t="s">
        <v>147</v>
      </c>
      <c r="BD73" s="67"/>
      <c r="BE73" s="67"/>
      <c r="BF73" s="67"/>
      <c r="BG73" s="67"/>
      <c r="BH73" s="67"/>
      <c r="BI73" s="68"/>
      <c r="BJ73" s="58"/>
      <c r="BK73" s="67"/>
      <c r="BL73" s="67"/>
      <c r="BM73" s="67"/>
      <c r="BN73" s="67"/>
      <c r="BO73" s="68"/>
      <c r="BP73" s="55"/>
      <c r="BQ73" s="72"/>
      <c r="BR73" s="72"/>
      <c r="BS73" s="72"/>
      <c r="BT73" s="72"/>
      <c r="BU73" s="72"/>
      <c r="BV73" s="72"/>
      <c r="BW73" s="73"/>
      <c r="BX73" s="55"/>
      <c r="BY73" s="72"/>
      <c r="BZ73" s="72"/>
      <c r="CA73" s="72"/>
      <c r="CB73" s="72"/>
      <c r="CC73" s="72"/>
      <c r="CD73" s="72"/>
      <c r="CE73" s="73"/>
      <c r="CF73" s="55"/>
      <c r="CG73" s="72"/>
      <c r="CH73" s="72"/>
      <c r="CI73" s="72"/>
      <c r="CJ73" s="72"/>
      <c r="CK73" s="72"/>
      <c r="CL73" s="72"/>
      <c r="CM73" s="73"/>
      <c r="CN73" s="52" t="s">
        <v>70</v>
      </c>
      <c r="CO73" s="77"/>
      <c r="CP73" s="77"/>
      <c r="CQ73" s="77"/>
      <c r="CR73" s="77"/>
      <c r="CS73" s="77"/>
      <c r="CT73" s="77"/>
      <c r="CU73" s="78"/>
    </row>
    <row r="74" spans="1:99">
      <c r="A74" s="109" t="s">
        <v>150</v>
      </c>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c r="AI74" s="110"/>
      <c r="AJ74" s="110"/>
      <c r="AK74" s="110"/>
      <c r="AL74" s="110"/>
      <c r="AM74" s="110"/>
      <c r="AN74" s="110"/>
      <c r="AO74" s="110"/>
      <c r="AP74" s="110"/>
      <c r="AQ74" s="110"/>
      <c r="AR74" s="110"/>
      <c r="AS74" s="110"/>
      <c r="AT74" s="110"/>
      <c r="AU74" s="110"/>
      <c r="AV74" s="110"/>
      <c r="AW74" s="111"/>
      <c r="AX74" s="69"/>
      <c r="AY74" s="70"/>
      <c r="AZ74" s="70"/>
      <c r="BA74" s="70"/>
      <c r="BB74" s="71"/>
      <c r="BC74" s="69"/>
      <c r="BD74" s="70"/>
      <c r="BE74" s="70"/>
      <c r="BF74" s="70"/>
      <c r="BG74" s="70"/>
      <c r="BH74" s="70"/>
      <c r="BI74" s="71"/>
      <c r="BJ74" s="69"/>
      <c r="BK74" s="70"/>
      <c r="BL74" s="70"/>
      <c r="BM74" s="70"/>
      <c r="BN74" s="70"/>
      <c r="BO74" s="71"/>
      <c r="BP74" s="74"/>
      <c r="BQ74" s="75"/>
      <c r="BR74" s="75"/>
      <c r="BS74" s="75"/>
      <c r="BT74" s="75"/>
      <c r="BU74" s="75"/>
      <c r="BV74" s="75"/>
      <c r="BW74" s="76"/>
      <c r="BX74" s="74"/>
      <c r="BY74" s="75"/>
      <c r="BZ74" s="75"/>
      <c r="CA74" s="75"/>
      <c r="CB74" s="75"/>
      <c r="CC74" s="75"/>
      <c r="CD74" s="75"/>
      <c r="CE74" s="76"/>
      <c r="CF74" s="74"/>
      <c r="CG74" s="75"/>
      <c r="CH74" s="75"/>
      <c r="CI74" s="75"/>
      <c r="CJ74" s="75"/>
      <c r="CK74" s="75"/>
      <c r="CL74" s="75"/>
      <c r="CM74" s="76"/>
      <c r="CN74" s="79"/>
      <c r="CO74" s="80"/>
      <c r="CP74" s="80"/>
      <c r="CQ74" s="80"/>
      <c r="CR74" s="80"/>
      <c r="CS74" s="80"/>
      <c r="CT74" s="80"/>
      <c r="CU74" s="81"/>
    </row>
    <row r="75" spans="1:99" ht="13.5" customHeight="1">
      <c r="A75" s="118" t="s">
        <v>151</v>
      </c>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119"/>
      <c r="AR75" s="119"/>
      <c r="AS75" s="119"/>
      <c r="AT75" s="119"/>
      <c r="AU75" s="119"/>
      <c r="AV75" s="119"/>
      <c r="AW75" s="120"/>
      <c r="AX75" s="58" t="s">
        <v>152</v>
      </c>
      <c r="AY75" s="59"/>
      <c r="AZ75" s="59"/>
      <c r="BA75" s="59"/>
      <c r="BB75" s="60"/>
      <c r="BC75" s="58" t="s">
        <v>153</v>
      </c>
      <c r="BD75" s="59"/>
      <c r="BE75" s="59"/>
      <c r="BF75" s="59"/>
      <c r="BG75" s="59"/>
      <c r="BH75" s="59"/>
      <c r="BI75" s="60"/>
      <c r="BJ75" s="58"/>
      <c r="BK75" s="59"/>
      <c r="BL75" s="59"/>
      <c r="BM75" s="59"/>
      <c r="BN75" s="59"/>
      <c r="BO75" s="60"/>
      <c r="BP75" s="55"/>
      <c r="BQ75" s="56"/>
      <c r="BR75" s="56"/>
      <c r="BS75" s="56"/>
      <c r="BT75" s="56"/>
      <c r="BU75" s="56"/>
      <c r="BV75" s="56"/>
      <c r="BW75" s="57"/>
      <c r="BX75" s="55"/>
      <c r="BY75" s="56"/>
      <c r="BZ75" s="56"/>
      <c r="CA75" s="56"/>
      <c r="CB75" s="56"/>
      <c r="CC75" s="56"/>
      <c r="CD75" s="56"/>
      <c r="CE75" s="57"/>
      <c r="CF75" s="55"/>
      <c r="CG75" s="56"/>
      <c r="CH75" s="56"/>
      <c r="CI75" s="56"/>
      <c r="CJ75" s="56"/>
      <c r="CK75" s="56"/>
      <c r="CL75" s="56"/>
      <c r="CM75" s="57"/>
      <c r="CN75" s="52" t="s">
        <v>70</v>
      </c>
      <c r="CO75" s="53"/>
      <c r="CP75" s="53"/>
      <c r="CQ75" s="53"/>
      <c r="CR75" s="53"/>
      <c r="CS75" s="53"/>
      <c r="CT75" s="53"/>
      <c r="CU75" s="54"/>
    </row>
    <row r="76" spans="1:99" ht="24.6" customHeight="1">
      <c r="A76" s="64" t="s">
        <v>75</v>
      </c>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6"/>
      <c r="AX76" s="106" t="s">
        <v>154</v>
      </c>
      <c r="AY76" s="67"/>
      <c r="AZ76" s="67"/>
      <c r="BA76" s="67"/>
      <c r="BB76" s="68"/>
      <c r="BC76" s="106" t="s">
        <v>155</v>
      </c>
      <c r="BD76" s="67"/>
      <c r="BE76" s="67"/>
      <c r="BF76" s="67"/>
      <c r="BG76" s="67"/>
      <c r="BH76" s="67"/>
      <c r="BI76" s="68"/>
      <c r="BJ76" s="106"/>
      <c r="BK76" s="67"/>
      <c r="BL76" s="67"/>
      <c r="BM76" s="67"/>
      <c r="BN76" s="67"/>
      <c r="BO76" s="68"/>
      <c r="BP76" s="55"/>
      <c r="BQ76" s="72"/>
      <c r="BR76" s="72"/>
      <c r="BS76" s="72"/>
      <c r="BT76" s="72"/>
      <c r="BU76" s="72"/>
      <c r="BV76" s="72"/>
      <c r="BW76" s="73"/>
      <c r="BX76" s="55"/>
      <c r="BY76" s="72"/>
      <c r="BZ76" s="72"/>
      <c r="CA76" s="72"/>
      <c r="CB76" s="72"/>
      <c r="CC76" s="72"/>
      <c r="CD76" s="72"/>
      <c r="CE76" s="73"/>
      <c r="CF76" s="55"/>
      <c r="CG76" s="72"/>
      <c r="CH76" s="72"/>
      <c r="CI76" s="72"/>
      <c r="CJ76" s="72"/>
      <c r="CK76" s="72"/>
      <c r="CL76" s="72"/>
      <c r="CM76" s="73"/>
      <c r="CN76" s="52" t="s">
        <v>70</v>
      </c>
      <c r="CO76" s="77"/>
      <c r="CP76" s="77"/>
      <c r="CQ76" s="77"/>
      <c r="CR76" s="77"/>
      <c r="CS76" s="77"/>
      <c r="CT76" s="77"/>
      <c r="CU76" s="78"/>
    </row>
    <row r="77" spans="1:99">
      <c r="A77" s="224" t="s">
        <v>156</v>
      </c>
      <c r="B77" s="225"/>
      <c r="C77" s="225"/>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225"/>
      <c r="AP77" s="225"/>
      <c r="AQ77" s="225"/>
      <c r="AR77" s="225"/>
      <c r="AS77" s="225"/>
      <c r="AT77" s="225"/>
      <c r="AU77" s="225"/>
      <c r="AV77" s="225"/>
      <c r="AW77" s="226"/>
      <c r="AX77" s="218"/>
      <c r="AY77" s="219"/>
      <c r="AZ77" s="219"/>
      <c r="BA77" s="219"/>
      <c r="BB77" s="220"/>
      <c r="BC77" s="218"/>
      <c r="BD77" s="219"/>
      <c r="BE77" s="219"/>
      <c r="BF77" s="219"/>
      <c r="BG77" s="219"/>
      <c r="BH77" s="219"/>
      <c r="BI77" s="220"/>
      <c r="BJ77" s="218"/>
      <c r="BK77" s="219"/>
      <c r="BL77" s="219"/>
      <c r="BM77" s="219"/>
      <c r="BN77" s="219"/>
      <c r="BO77" s="220"/>
      <c r="BP77" s="74"/>
      <c r="BQ77" s="75"/>
      <c r="BR77" s="75"/>
      <c r="BS77" s="75"/>
      <c r="BT77" s="75"/>
      <c r="BU77" s="75"/>
      <c r="BV77" s="75"/>
      <c r="BW77" s="76"/>
      <c r="BX77" s="74"/>
      <c r="BY77" s="75"/>
      <c r="BZ77" s="75"/>
      <c r="CA77" s="75"/>
      <c r="CB77" s="75"/>
      <c r="CC77" s="75"/>
      <c r="CD77" s="75"/>
      <c r="CE77" s="76"/>
      <c r="CF77" s="74"/>
      <c r="CG77" s="75"/>
      <c r="CH77" s="75"/>
      <c r="CI77" s="75"/>
      <c r="CJ77" s="75"/>
      <c r="CK77" s="75"/>
      <c r="CL77" s="75"/>
      <c r="CM77" s="76"/>
      <c r="CN77" s="79"/>
      <c r="CO77" s="80"/>
      <c r="CP77" s="80"/>
      <c r="CQ77" s="80"/>
      <c r="CR77" s="80"/>
      <c r="CS77" s="80"/>
      <c r="CT77" s="80"/>
      <c r="CU77" s="81"/>
    </row>
    <row r="78" spans="1:99">
      <c r="A78" s="227" t="s">
        <v>112</v>
      </c>
      <c r="B78" s="228"/>
      <c r="C78" s="228"/>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228"/>
      <c r="AP78" s="228"/>
      <c r="AQ78" s="228"/>
      <c r="AR78" s="228"/>
      <c r="AS78" s="228"/>
      <c r="AT78" s="228"/>
      <c r="AU78" s="228"/>
      <c r="AV78" s="228"/>
      <c r="AW78" s="229"/>
      <c r="AX78" s="58" t="s">
        <v>157</v>
      </c>
      <c r="AY78" s="67"/>
      <c r="AZ78" s="67"/>
      <c r="BA78" s="67"/>
      <c r="BB78" s="68"/>
      <c r="BC78" s="58" t="s">
        <v>158</v>
      </c>
      <c r="BD78" s="67"/>
      <c r="BE78" s="67"/>
      <c r="BF78" s="67"/>
      <c r="BG78" s="67"/>
      <c r="BH78" s="67"/>
      <c r="BI78" s="68"/>
      <c r="BJ78" s="58"/>
      <c r="BK78" s="67"/>
      <c r="BL78" s="67"/>
      <c r="BM78" s="67"/>
      <c r="BN78" s="67"/>
      <c r="BO78" s="68"/>
      <c r="BP78" s="55"/>
      <c r="BQ78" s="72"/>
      <c r="BR78" s="72"/>
      <c r="BS78" s="72"/>
      <c r="BT78" s="72"/>
      <c r="BU78" s="72"/>
      <c r="BV78" s="72"/>
      <c r="BW78" s="73"/>
      <c r="BX78" s="55"/>
      <c r="BY78" s="72"/>
      <c r="BZ78" s="72"/>
      <c r="CA78" s="72"/>
      <c r="CB78" s="72"/>
      <c r="CC78" s="72"/>
      <c r="CD78" s="72"/>
      <c r="CE78" s="73"/>
      <c r="CF78" s="55"/>
      <c r="CG78" s="72"/>
      <c r="CH78" s="72"/>
      <c r="CI78" s="72"/>
      <c r="CJ78" s="72"/>
      <c r="CK78" s="72"/>
      <c r="CL78" s="72"/>
      <c r="CM78" s="73"/>
      <c r="CN78" s="52" t="s">
        <v>70</v>
      </c>
      <c r="CO78" s="77"/>
      <c r="CP78" s="77"/>
      <c r="CQ78" s="77"/>
      <c r="CR78" s="77"/>
      <c r="CS78" s="77"/>
      <c r="CT78" s="77"/>
      <c r="CU78" s="78"/>
    </row>
    <row r="79" spans="1:99" ht="24" customHeight="1">
      <c r="A79" s="230" t="s">
        <v>159</v>
      </c>
      <c r="B79" s="231"/>
      <c r="C79" s="231"/>
      <c r="D79" s="231"/>
      <c r="E79" s="231"/>
      <c r="F79" s="231"/>
      <c r="G79" s="231"/>
      <c r="H79" s="231"/>
      <c r="I79" s="231"/>
      <c r="J79" s="231"/>
      <c r="K79" s="231"/>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231"/>
      <c r="AP79" s="231"/>
      <c r="AQ79" s="231"/>
      <c r="AR79" s="231"/>
      <c r="AS79" s="231"/>
      <c r="AT79" s="231"/>
      <c r="AU79" s="231"/>
      <c r="AV79" s="231"/>
      <c r="AW79" s="232"/>
      <c r="AX79" s="69"/>
      <c r="AY79" s="70"/>
      <c r="AZ79" s="70"/>
      <c r="BA79" s="70"/>
      <c r="BB79" s="71"/>
      <c r="BC79" s="69"/>
      <c r="BD79" s="70"/>
      <c r="BE79" s="70"/>
      <c r="BF79" s="70"/>
      <c r="BG79" s="70"/>
      <c r="BH79" s="70"/>
      <c r="BI79" s="71"/>
      <c r="BJ79" s="69"/>
      <c r="BK79" s="70"/>
      <c r="BL79" s="70"/>
      <c r="BM79" s="70"/>
      <c r="BN79" s="70"/>
      <c r="BO79" s="71"/>
      <c r="BP79" s="74"/>
      <c r="BQ79" s="75"/>
      <c r="BR79" s="75"/>
      <c r="BS79" s="75"/>
      <c r="BT79" s="75"/>
      <c r="BU79" s="75"/>
      <c r="BV79" s="75"/>
      <c r="BW79" s="76"/>
      <c r="BX79" s="74"/>
      <c r="BY79" s="75"/>
      <c r="BZ79" s="75"/>
      <c r="CA79" s="75"/>
      <c r="CB79" s="75"/>
      <c r="CC79" s="75"/>
      <c r="CD79" s="75"/>
      <c r="CE79" s="76"/>
      <c r="CF79" s="74"/>
      <c r="CG79" s="75"/>
      <c r="CH79" s="75"/>
      <c r="CI79" s="75"/>
      <c r="CJ79" s="75"/>
      <c r="CK79" s="75"/>
      <c r="CL79" s="75"/>
      <c r="CM79" s="76"/>
      <c r="CN79" s="79"/>
      <c r="CO79" s="80"/>
      <c r="CP79" s="80"/>
      <c r="CQ79" s="80"/>
      <c r="CR79" s="80"/>
      <c r="CS79" s="80"/>
      <c r="CT79" s="80"/>
      <c r="CU79" s="81"/>
    </row>
    <row r="80" spans="1:99">
      <c r="A80" s="64" t="s">
        <v>160</v>
      </c>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6"/>
      <c r="AX80" s="58" t="s">
        <v>161</v>
      </c>
      <c r="AY80" s="67"/>
      <c r="AZ80" s="67"/>
      <c r="BA80" s="67"/>
      <c r="BB80" s="68"/>
      <c r="BC80" s="58" t="s">
        <v>162</v>
      </c>
      <c r="BD80" s="67"/>
      <c r="BE80" s="67"/>
      <c r="BF80" s="67"/>
      <c r="BG80" s="67"/>
      <c r="BH80" s="67"/>
      <c r="BI80" s="68"/>
      <c r="BJ80" s="58"/>
      <c r="BK80" s="67"/>
      <c r="BL80" s="67"/>
      <c r="BM80" s="67"/>
      <c r="BN80" s="67"/>
      <c r="BO80" s="68"/>
      <c r="BP80" s="55"/>
      <c r="BQ80" s="72"/>
      <c r="BR80" s="72"/>
      <c r="BS80" s="72"/>
      <c r="BT80" s="72"/>
      <c r="BU80" s="72"/>
      <c r="BV80" s="72"/>
      <c r="BW80" s="73"/>
      <c r="BX80" s="55"/>
      <c r="BY80" s="72"/>
      <c r="BZ80" s="72"/>
      <c r="CA80" s="72"/>
      <c r="CB80" s="72"/>
      <c r="CC80" s="72"/>
      <c r="CD80" s="72"/>
      <c r="CE80" s="73"/>
      <c r="CF80" s="55"/>
      <c r="CG80" s="72"/>
      <c r="CH80" s="72"/>
      <c r="CI80" s="72"/>
      <c r="CJ80" s="72"/>
      <c r="CK80" s="72"/>
      <c r="CL80" s="72"/>
      <c r="CM80" s="73"/>
      <c r="CN80" s="52" t="s">
        <v>70</v>
      </c>
      <c r="CO80" s="77"/>
      <c r="CP80" s="77"/>
      <c r="CQ80" s="77"/>
      <c r="CR80" s="77"/>
      <c r="CS80" s="77"/>
      <c r="CT80" s="77"/>
      <c r="CU80" s="78"/>
    </row>
    <row r="81" spans="1:99">
      <c r="A81" s="82" t="s">
        <v>163</v>
      </c>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4"/>
      <c r="AX81" s="69"/>
      <c r="AY81" s="70"/>
      <c r="AZ81" s="70"/>
      <c r="BA81" s="70"/>
      <c r="BB81" s="71"/>
      <c r="BC81" s="69"/>
      <c r="BD81" s="70"/>
      <c r="BE81" s="70"/>
      <c r="BF81" s="70"/>
      <c r="BG81" s="70"/>
      <c r="BH81" s="70"/>
      <c r="BI81" s="71"/>
      <c r="BJ81" s="69"/>
      <c r="BK81" s="70"/>
      <c r="BL81" s="70"/>
      <c r="BM81" s="70"/>
      <c r="BN81" s="70"/>
      <c r="BO81" s="71"/>
      <c r="BP81" s="74"/>
      <c r="BQ81" s="75"/>
      <c r="BR81" s="75"/>
      <c r="BS81" s="75"/>
      <c r="BT81" s="75"/>
      <c r="BU81" s="75"/>
      <c r="BV81" s="75"/>
      <c r="BW81" s="76"/>
      <c r="BX81" s="74"/>
      <c r="BY81" s="75"/>
      <c r="BZ81" s="75"/>
      <c r="CA81" s="75"/>
      <c r="CB81" s="75"/>
      <c r="CC81" s="75"/>
      <c r="CD81" s="75"/>
      <c r="CE81" s="76"/>
      <c r="CF81" s="74"/>
      <c r="CG81" s="75"/>
      <c r="CH81" s="75"/>
      <c r="CI81" s="75"/>
      <c r="CJ81" s="75"/>
      <c r="CK81" s="75"/>
      <c r="CL81" s="75"/>
      <c r="CM81" s="76"/>
      <c r="CN81" s="79"/>
      <c r="CO81" s="80"/>
      <c r="CP81" s="80"/>
      <c r="CQ81" s="80"/>
      <c r="CR81" s="80"/>
      <c r="CS81" s="80"/>
      <c r="CT81" s="80"/>
      <c r="CU81" s="81"/>
    </row>
    <row r="82" spans="1:99" ht="40.15" customHeight="1">
      <c r="A82" s="115" t="s">
        <v>164</v>
      </c>
      <c r="B82" s="116"/>
      <c r="C82" s="116"/>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6"/>
      <c r="AI82" s="116"/>
      <c r="AJ82" s="116"/>
      <c r="AK82" s="116"/>
      <c r="AL82" s="116"/>
      <c r="AM82" s="116"/>
      <c r="AN82" s="116"/>
      <c r="AO82" s="116"/>
      <c r="AP82" s="116"/>
      <c r="AQ82" s="116"/>
      <c r="AR82" s="116"/>
      <c r="AS82" s="116"/>
      <c r="AT82" s="116"/>
      <c r="AU82" s="116"/>
      <c r="AV82" s="116"/>
      <c r="AW82" s="117"/>
      <c r="AX82" s="106" t="s">
        <v>165</v>
      </c>
      <c r="AY82" s="107"/>
      <c r="AZ82" s="107"/>
      <c r="BA82" s="107"/>
      <c r="BB82" s="108"/>
      <c r="BC82" s="106" t="s">
        <v>166</v>
      </c>
      <c r="BD82" s="107"/>
      <c r="BE82" s="107"/>
      <c r="BF82" s="107"/>
      <c r="BG82" s="107"/>
      <c r="BH82" s="107"/>
      <c r="BI82" s="108"/>
      <c r="BJ82" s="106"/>
      <c r="BK82" s="107"/>
      <c r="BL82" s="107"/>
      <c r="BM82" s="107"/>
      <c r="BN82" s="107"/>
      <c r="BO82" s="108"/>
      <c r="BP82" s="55"/>
      <c r="BQ82" s="56"/>
      <c r="BR82" s="56"/>
      <c r="BS82" s="56"/>
      <c r="BT82" s="56"/>
      <c r="BU82" s="56"/>
      <c r="BV82" s="56"/>
      <c r="BW82" s="57"/>
      <c r="BX82" s="55"/>
      <c r="BY82" s="56"/>
      <c r="BZ82" s="56"/>
      <c r="CA82" s="56"/>
      <c r="CB82" s="56"/>
      <c r="CC82" s="56"/>
      <c r="CD82" s="56"/>
      <c r="CE82" s="57"/>
      <c r="CF82" s="55"/>
      <c r="CG82" s="56"/>
      <c r="CH82" s="56"/>
      <c r="CI82" s="56"/>
      <c r="CJ82" s="56"/>
      <c r="CK82" s="56"/>
      <c r="CL82" s="56"/>
      <c r="CM82" s="57"/>
      <c r="CN82" s="52" t="s">
        <v>70</v>
      </c>
      <c r="CO82" s="53"/>
      <c r="CP82" s="53"/>
      <c r="CQ82" s="53"/>
      <c r="CR82" s="53"/>
      <c r="CS82" s="53"/>
      <c r="CT82" s="53"/>
      <c r="CU82" s="54"/>
    </row>
    <row r="83" spans="1:99">
      <c r="A83" s="85" t="s">
        <v>167</v>
      </c>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c r="AT83" s="86"/>
      <c r="AU83" s="86"/>
      <c r="AV83" s="86"/>
      <c r="AW83" s="87"/>
      <c r="AX83" s="58" t="s">
        <v>168</v>
      </c>
      <c r="AY83" s="59"/>
      <c r="AZ83" s="59"/>
      <c r="BA83" s="59"/>
      <c r="BB83" s="60"/>
      <c r="BC83" s="58" t="s">
        <v>169</v>
      </c>
      <c r="BD83" s="59"/>
      <c r="BE83" s="59"/>
      <c r="BF83" s="59"/>
      <c r="BG83" s="59"/>
      <c r="BH83" s="59"/>
      <c r="BI83" s="60"/>
      <c r="BJ83" s="58"/>
      <c r="BK83" s="59"/>
      <c r="BL83" s="59"/>
      <c r="BM83" s="59"/>
      <c r="BN83" s="59"/>
      <c r="BO83" s="60"/>
      <c r="BP83" s="55"/>
      <c r="BQ83" s="56"/>
      <c r="BR83" s="56"/>
      <c r="BS83" s="56"/>
      <c r="BT83" s="56"/>
      <c r="BU83" s="56"/>
      <c r="BV83" s="56"/>
      <c r="BW83" s="57"/>
      <c r="BX83" s="55"/>
      <c r="BY83" s="56"/>
      <c r="BZ83" s="56"/>
      <c r="CA83" s="56"/>
      <c r="CB83" s="56"/>
      <c r="CC83" s="56"/>
      <c r="CD83" s="56"/>
      <c r="CE83" s="57"/>
      <c r="CF83" s="55"/>
      <c r="CG83" s="56"/>
      <c r="CH83" s="56"/>
      <c r="CI83" s="56"/>
      <c r="CJ83" s="56"/>
      <c r="CK83" s="56"/>
      <c r="CL83" s="56"/>
      <c r="CM83" s="57"/>
      <c r="CN83" s="52" t="s">
        <v>70</v>
      </c>
      <c r="CO83" s="53"/>
      <c r="CP83" s="53"/>
      <c r="CQ83" s="53"/>
      <c r="CR83" s="53"/>
      <c r="CS83" s="53"/>
      <c r="CT83" s="53"/>
      <c r="CU83" s="54"/>
    </row>
    <row r="84" spans="1:99" ht="13.5" customHeight="1">
      <c r="A84" s="130" t="s">
        <v>170</v>
      </c>
      <c r="B84" s="131"/>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c r="AK84" s="131"/>
      <c r="AL84" s="131"/>
      <c r="AM84" s="131"/>
      <c r="AN84" s="131"/>
      <c r="AO84" s="131"/>
      <c r="AP84" s="131"/>
      <c r="AQ84" s="131"/>
      <c r="AR84" s="131"/>
      <c r="AS84" s="131"/>
      <c r="AT84" s="131"/>
      <c r="AU84" s="131"/>
      <c r="AV84" s="131"/>
      <c r="AW84" s="132"/>
      <c r="AX84" s="127" t="s">
        <v>171</v>
      </c>
      <c r="AY84" s="128"/>
      <c r="AZ84" s="128"/>
      <c r="BA84" s="128"/>
      <c r="BB84" s="129"/>
      <c r="BC84" s="127" t="s">
        <v>172</v>
      </c>
      <c r="BD84" s="128"/>
      <c r="BE84" s="128"/>
      <c r="BF84" s="128"/>
      <c r="BG84" s="128"/>
      <c r="BH84" s="128"/>
      <c r="BI84" s="129"/>
      <c r="BJ84" s="127"/>
      <c r="BK84" s="128"/>
      <c r="BL84" s="128"/>
      <c r="BM84" s="128"/>
      <c r="BN84" s="128"/>
      <c r="BO84" s="129"/>
      <c r="BP84" s="124">
        <f>SUM(BP85:BW88)</f>
        <v>3000</v>
      </c>
      <c r="BQ84" s="125"/>
      <c r="BR84" s="125"/>
      <c r="BS84" s="125"/>
      <c r="BT84" s="125"/>
      <c r="BU84" s="125"/>
      <c r="BV84" s="125"/>
      <c r="BW84" s="126"/>
      <c r="BX84" s="124">
        <f>SUM(BX85:CE88)</f>
        <v>0</v>
      </c>
      <c r="BY84" s="125"/>
      <c r="BZ84" s="125"/>
      <c r="CA84" s="125"/>
      <c r="CB84" s="125"/>
      <c r="CC84" s="125"/>
      <c r="CD84" s="125"/>
      <c r="CE84" s="126"/>
      <c r="CF84" s="124">
        <f>SUM(CF85:CM88)</f>
        <v>0</v>
      </c>
      <c r="CG84" s="125"/>
      <c r="CH84" s="125"/>
      <c r="CI84" s="125"/>
      <c r="CJ84" s="125"/>
      <c r="CK84" s="125"/>
      <c r="CL84" s="125"/>
      <c r="CM84" s="126"/>
      <c r="CN84" s="52" t="s">
        <v>70</v>
      </c>
      <c r="CO84" s="53"/>
      <c r="CP84" s="53"/>
      <c r="CQ84" s="53"/>
      <c r="CR84" s="53"/>
      <c r="CS84" s="53"/>
      <c r="CT84" s="53"/>
      <c r="CU84" s="54"/>
    </row>
    <row r="85" spans="1:99">
      <c r="A85" s="64" t="s">
        <v>112</v>
      </c>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6"/>
      <c r="AX85" s="58" t="s">
        <v>173</v>
      </c>
      <c r="AY85" s="67"/>
      <c r="AZ85" s="67"/>
      <c r="BA85" s="67"/>
      <c r="BB85" s="68"/>
      <c r="BC85" s="58" t="s">
        <v>174</v>
      </c>
      <c r="BD85" s="67"/>
      <c r="BE85" s="67"/>
      <c r="BF85" s="67"/>
      <c r="BG85" s="67"/>
      <c r="BH85" s="67"/>
      <c r="BI85" s="68"/>
      <c r="BJ85" s="58"/>
      <c r="BK85" s="67"/>
      <c r="BL85" s="67"/>
      <c r="BM85" s="67"/>
      <c r="BN85" s="67"/>
      <c r="BO85" s="68"/>
      <c r="BP85" s="55">
        <v>1000</v>
      </c>
      <c r="BQ85" s="72"/>
      <c r="BR85" s="72"/>
      <c r="BS85" s="72"/>
      <c r="BT85" s="72"/>
      <c r="BU85" s="72"/>
      <c r="BV85" s="72"/>
      <c r="BW85" s="73"/>
      <c r="BX85" s="55"/>
      <c r="BY85" s="72"/>
      <c r="BZ85" s="72"/>
      <c r="CA85" s="72"/>
      <c r="CB85" s="72"/>
      <c r="CC85" s="72"/>
      <c r="CD85" s="72"/>
      <c r="CE85" s="73"/>
      <c r="CF85" s="55"/>
      <c r="CG85" s="72"/>
      <c r="CH85" s="72"/>
      <c r="CI85" s="72"/>
      <c r="CJ85" s="72"/>
      <c r="CK85" s="72"/>
      <c r="CL85" s="72"/>
      <c r="CM85" s="73"/>
      <c r="CN85" s="52" t="s">
        <v>70</v>
      </c>
      <c r="CO85" s="77"/>
      <c r="CP85" s="77"/>
      <c r="CQ85" s="77"/>
      <c r="CR85" s="77"/>
      <c r="CS85" s="77"/>
      <c r="CT85" s="77"/>
      <c r="CU85" s="78"/>
    </row>
    <row r="86" spans="1:99">
      <c r="A86" s="82" t="s">
        <v>175</v>
      </c>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4"/>
      <c r="AX86" s="69"/>
      <c r="AY86" s="70"/>
      <c r="AZ86" s="70"/>
      <c r="BA86" s="70"/>
      <c r="BB86" s="71"/>
      <c r="BC86" s="69"/>
      <c r="BD86" s="70"/>
      <c r="BE86" s="70"/>
      <c r="BF86" s="70"/>
      <c r="BG86" s="70"/>
      <c r="BH86" s="70"/>
      <c r="BI86" s="71"/>
      <c r="BJ86" s="69"/>
      <c r="BK86" s="70"/>
      <c r="BL86" s="70"/>
      <c r="BM86" s="70"/>
      <c r="BN86" s="70"/>
      <c r="BO86" s="71"/>
      <c r="BP86" s="74"/>
      <c r="BQ86" s="75"/>
      <c r="BR86" s="75"/>
      <c r="BS86" s="75"/>
      <c r="BT86" s="75"/>
      <c r="BU86" s="75"/>
      <c r="BV86" s="75"/>
      <c r="BW86" s="76"/>
      <c r="BX86" s="74"/>
      <c r="BY86" s="75"/>
      <c r="BZ86" s="75"/>
      <c r="CA86" s="75"/>
      <c r="CB86" s="75"/>
      <c r="CC86" s="75"/>
      <c r="CD86" s="75"/>
      <c r="CE86" s="76"/>
      <c r="CF86" s="74"/>
      <c r="CG86" s="75"/>
      <c r="CH86" s="75"/>
      <c r="CI86" s="75"/>
      <c r="CJ86" s="75"/>
      <c r="CK86" s="75"/>
      <c r="CL86" s="75"/>
      <c r="CM86" s="76"/>
      <c r="CN86" s="79"/>
      <c r="CO86" s="80"/>
      <c r="CP86" s="80"/>
      <c r="CQ86" s="80"/>
      <c r="CR86" s="80"/>
      <c r="CS86" s="80"/>
      <c r="CT86" s="80"/>
      <c r="CU86" s="81"/>
    </row>
    <row r="87" spans="1:99" ht="25.9" customHeight="1">
      <c r="A87" s="115" t="s">
        <v>176</v>
      </c>
      <c r="B87" s="116"/>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6"/>
      <c r="AM87" s="116"/>
      <c r="AN87" s="116"/>
      <c r="AO87" s="116"/>
      <c r="AP87" s="116"/>
      <c r="AQ87" s="116"/>
      <c r="AR87" s="116"/>
      <c r="AS87" s="116"/>
      <c r="AT87" s="116"/>
      <c r="AU87" s="116"/>
      <c r="AV87" s="116"/>
      <c r="AW87" s="117"/>
      <c r="AX87" s="106" t="s">
        <v>177</v>
      </c>
      <c r="AY87" s="107"/>
      <c r="AZ87" s="107"/>
      <c r="BA87" s="107"/>
      <c r="BB87" s="108"/>
      <c r="BC87" s="106" t="s">
        <v>178</v>
      </c>
      <c r="BD87" s="107"/>
      <c r="BE87" s="107"/>
      <c r="BF87" s="107"/>
      <c r="BG87" s="107"/>
      <c r="BH87" s="107"/>
      <c r="BI87" s="108"/>
      <c r="BJ87" s="106"/>
      <c r="BK87" s="107"/>
      <c r="BL87" s="107"/>
      <c r="BM87" s="107"/>
      <c r="BN87" s="107"/>
      <c r="BO87" s="108"/>
      <c r="BP87" s="55">
        <v>2000</v>
      </c>
      <c r="BQ87" s="56"/>
      <c r="BR87" s="56"/>
      <c r="BS87" s="56"/>
      <c r="BT87" s="56"/>
      <c r="BU87" s="56"/>
      <c r="BV87" s="56"/>
      <c r="BW87" s="57"/>
      <c r="BX87" s="55"/>
      <c r="BY87" s="56"/>
      <c r="BZ87" s="56"/>
      <c r="CA87" s="56"/>
      <c r="CB87" s="56"/>
      <c r="CC87" s="56"/>
      <c r="CD87" s="56"/>
      <c r="CE87" s="57"/>
      <c r="CF87" s="55"/>
      <c r="CG87" s="56"/>
      <c r="CH87" s="56"/>
      <c r="CI87" s="56"/>
      <c r="CJ87" s="56"/>
      <c r="CK87" s="56"/>
      <c r="CL87" s="56"/>
      <c r="CM87" s="57"/>
      <c r="CN87" s="52" t="s">
        <v>70</v>
      </c>
      <c r="CO87" s="53"/>
      <c r="CP87" s="53"/>
      <c r="CQ87" s="53"/>
      <c r="CR87" s="53"/>
      <c r="CS87" s="53"/>
      <c r="CT87" s="53"/>
      <c r="CU87" s="54"/>
    </row>
    <row r="88" spans="1:99" ht="13.5" customHeight="1">
      <c r="A88" s="85" t="s">
        <v>179</v>
      </c>
      <c r="B88" s="86"/>
      <c r="C88" s="86"/>
      <c r="D88" s="86"/>
      <c r="E88" s="86"/>
      <c r="F88" s="86"/>
      <c r="G88" s="8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c r="AT88" s="86"/>
      <c r="AU88" s="86"/>
      <c r="AV88" s="86"/>
      <c r="AW88" s="87"/>
      <c r="AX88" s="58" t="s">
        <v>180</v>
      </c>
      <c r="AY88" s="59"/>
      <c r="AZ88" s="59"/>
      <c r="BA88" s="59"/>
      <c r="BB88" s="60"/>
      <c r="BC88" s="58" t="s">
        <v>181</v>
      </c>
      <c r="BD88" s="59"/>
      <c r="BE88" s="59"/>
      <c r="BF88" s="59"/>
      <c r="BG88" s="59"/>
      <c r="BH88" s="59"/>
      <c r="BI88" s="60"/>
      <c r="BJ88" s="58"/>
      <c r="BK88" s="59"/>
      <c r="BL88" s="59"/>
      <c r="BM88" s="59"/>
      <c r="BN88" s="59"/>
      <c r="BO88" s="60"/>
      <c r="BP88" s="55"/>
      <c r="BQ88" s="56"/>
      <c r="BR88" s="56"/>
      <c r="BS88" s="56"/>
      <c r="BT88" s="56"/>
      <c r="BU88" s="56"/>
      <c r="BV88" s="56"/>
      <c r="BW88" s="57"/>
      <c r="BX88" s="55"/>
      <c r="BY88" s="56"/>
      <c r="BZ88" s="56"/>
      <c r="CA88" s="56"/>
      <c r="CB88" s="56"/>
      <c r="CC88" s="56"/>
      <c r="CD88" s="56"/>
      <c r="CE88" s="57"/>
      <c r="CF88" s="55"/>
      <c r="CG88" s="56"/>
      <c r="CH88" s="56"/>
      <c r="CI88" s="56"/>
      <c r="CJ88" s="56"/>
      <c r="CK88" s="56"/>
      <c r="CL88" s="56"/>
      <c r="CM88" s="57"/>
      <c r="CN88" s="52" t="s">
        <v>70</v>
      </c>
      <c r="CO88" s="53"/>
      <c r="CP88" s="53"/>
      <c r="CQ88" s="53"/>
      <c r="CR88" s="53"/>
      <c r="CS88" s="53"/>
      <c r="CT88" s="53"/>
      <c r="CU88" s="54"/>
    </row>
    <row r="89" spans="1:99" ht="13.5" customHeight="1">
      <c r="A89" s="118" t="s">
        <v>182</v>
      </c>
      <c r="B89" s="119"/>
      <c r="C89" s="119"/>
      <c r="D89" s="11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c r="AO89" s="119"/>
      <c r="AP89" s="119"/>
      <c r="AQ89" s="119"/>
      <c r="AR89" s="119"/>
      <c r="AS89" s="119"/>
      <c r="AT89" s="119"/>
      <c r="AU89" s="119"/>
      <c r="AV89" s="119"/>
      <c r="AW89" s="120"/>
      <c r="AX89" s="58" t="s">
        <v>183</v>
      </c>
      <c r="AY89" s="59"/>
      <c r="AZ89" s="59"/>
      <c r="BA89" s="59"/>
      <c r="BB89" s="60"/>
      <c r="BC89" s="58" t="s">
        <v>70</v>
      </c>
      <c r="BD89" s="59"/>
      <c r="BE89" s="59"/>
      <c r="BF89" s="59"/>
      <c r="BG89" s="59"/>
      <c r="BH89" s="59"/>
      <c r="BI89" s="60"/>
      <c r="BJ89" s="58"/>
      <c r="BK89" s="59"/>
      <c r="BL89" s="59"/>
      <c r="BM89" s="59"/>
      <c r="BN89" s="59"/>
      <c r="BO89" s="60"/>
      <c r="BP89" s="55"/>
      <c r="BQ89" s="56"/>
      <c r="BR89" s="56"/>
      <c r="BS89" s="56"/>
      <c r="BT89" s="56"/>
      <c r="BU89" s="56"/>
      <c r="BV89" s="56"/>
      <c r="BW89" s="57"/>
      <c r="BX89" s="55"/>
      <c r="BY89" s="56"/>
      <c r="BZ89" s="56"/>
      <c r="CA89" s="56"/>
      <c r="CB89" s="56"/>
      <c r="CC89" s="56"/>
      <c r="CD89" s="56"/>
      <c r="CE89" s="57"/>
      <c r="CF89" s="55"/>
      <c r="CG89" s="56"/>
      <c r="CH89" s="56"/>
      <c r="CI89" s="56"/>
      <c r="CJ89" s="56"/>
      <c r="CK89" s="56"/>
      <c r="CL89" s="56"/>
      <c r="CM89" s="57"/>
      <c r="CN89" s="52" t="s">
        <v>70</v>
      </c>
      <c r="CO89" s="53"/>
      <c r="CP89" s="53"/>
      <c r="CQ89" s="53"/>
      <c r="CR89" s="53"/>
      <c r="CS89" s="53"/>
      <c r="CT89" s="53"/>
      <c r="CU89" s="54"/>
    </row>
    <row r="90" spans="1:99">
      <c r="A90" s="64" t="s">
        <v>112</v>
      </c>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6"/>
      <c r="AX90" s="58" t="s">
        <v>184</v>
      </c>
      <c r="AY90" s="67"/>
      <c r="AZ90" s="67"/>
      <c r="BA90" s="67"/>
      <c r="BB90" s="68"/>
      <c r="BC90" s="58" t="s">
        <v>185</v>
      </c>
      <c r="BD90" s="67"/>
      <c r="BE90" s="67"/>
      <c r="BF90" s="67"/>
      <c r="BG90" s="67"/>
      <c r="BH90" s="67"/>
      <c r="BI90" s="68"/>
      <c r="BJ90" s="58"/>
      <c r="BK90" s="67"/>
      <c r="BL90" s="67"/>
      <c r="BM90" s="67"/>
      <c r="BN90" s="67"/>
      <c r="BO90" s="68"/>
      <c r="BP90" s="55"/>
      <c r="BQ90" s="72"/>
      <c r="BR90" s="72"/>
      <c r="BS90" s="72"/>
      <c r="BT90" s="72"/>
      <c r="BU90" s="72"/>
      <c r="BV90" s="72"/>
      <c r="BW90" s="73"/>
      <c r="BX90" s="55"/>
      <c r="BY90" s="72"/>
      <c r="BZ90" s="72"/>
      <c r="CA90" s="72"/>
      <c r="CB90" s="72"/>
      <c r="CC90" s="72"/>
      <c r="CD90" s="72"/>
      <c r="CE90" s="73"/>
      <c r="CF90" s="55"/>
      <c r="CG90" s="72"/>
      <c r="CH90" s="72"/>
      <c r="CI90" s="72"/>
      <c r="CJ90" s="72"/>
      <c r="CK90" s="72"/>
      <c r="CL90" s="72"/>
      <c r="CM90" s="73"/>
      <c r="CN90" s="55"/>
      <c r="CO90" s="72"/>
      <c r="CP90" s="72"/>
      <c r="CQ90" s="72"/>
      <c r="CR90" s="72"/>
      <c r="CS90" s="72"/>
      <c r="CT90" s="72"/>
      <c r="CU90" s="73"/>
    </row>
    <row r="91" spans="1:99">
      <c r="A91" s="82" t="s">
        <v>186</v>
      </c>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4"/>
      <c r="AX91" s="69"/>
      <c r="AY91" s="70"/>
      <c r="AZ91" s="70"/>
      <c r="BA91" s="70"/>
      <c r="BB91" s="71"/>
      <c r="BC91" s="69"/>
      <c r="BD91" s="70"/>
      <c r="BE91" s="70"/>
      <c r="BF91" s="70"/>
      <c r="BG91" s="70"/>
      <c r="BH91" s="70"/>
      <c r="BI91" s="71"/>
      <c r="BJ91" s="69"/>
      <c r="BK91" s="70"/>
      <c r="BL91" s="70"/>
      <c r="BM91" s="70"/>
      <c r="BN91" s="70"/>
      <c r="BO91" s="71"/>
      <c r="BP91" s="74"/>
      <c r="BQ91" s="75"/>
      <c r="BR91" s="75"/>
      <c r="BS91" s="75"/>
      <c r="BT91" s="75"/>
      <c r="BU91" s="75"/>
      <c r="BV91" s="75"/>
      <c r="BW91" s="76"/>
      <c r="BX91" s="74"/>
      <c r="BY91" s="75"/>
      <c r="BZ91" s="75"/>
      <c r="CA91" s="75"/>
      <c r="CB91" s="75"/>
      <c r="CC91" s="75"/>
      <c r="CD91" s="75"/>
      <c r="CE91" s="76"/>
      <c r="CF91" s="74"/>
      <c r="CG91" s="75"/>
      <c r="CH91" s="75"/>
      <c r="CI91" s="75"/>
      <c r="CJ91" s="75"/>
      <c r="CK91" s="75"/>
      <c r="CL91" s="75"/>
      <c r="CM91" s="76"/>
      <c r="CN91" s="74"/>
      <c r="CO91" s="75"/>
      <c r="CP91" s="75"/>
      <c r="CQ91" s="75"/>
      <c r="CR91" s="75"/>
      <c r="CS91" s="75"/>
      <c r="CT91" s="75"/>
      <c r="CU91" s="76"/>
    </row>
    <row r="92" spans="1:99" ht="13.5" customHeight="1">
      <c r="A92" s="85" t="s">
        <v>187</v>
      </c>
      <c r="B92" s="86"/>
      <c r="C92" s="86"/>
      <c r="D92" s="86"/>
      <c r="E92" s="86"/>
      <c r="F92" s="86"/>
      <c r="G92" s="8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c r="AT92" s="86"/>
      <c r="AU92" s="86"/>
      <c r="AV92" s="86"/>
      <c r="AW92" s="87"/>
      <c r="AX92" s="58" t="s">
        <v>188</v>
      </c>
      <c r="AY92" s="59"/>
      <c r="AZ92" s="59"/>
      <c r="BA92" s="59"/>
      <c r="BB92" s="60"/>
      <c r="BC92" s="58" t="s">
        <v>189</v>
      </c>
      <c r="BD92" s="59"/>
      <c r="BE92" s="59"/>
      <c r="BF92" s="59"/>
      <c r="BG92" s="59"/>
      <c r="BH92" s="59"/>
      <c r="BI92" s="60"/>
      <c r="BJ92" s="58"/>
      <c r="BK92" s="59"/>
      <c r="BL92" s="59"/>
      <c r="BM92" s="59"/>
      <c r="BN92" s="59"/>
      <c r="BO92" s="60"/>
      <c r="BP92" s="55"/>
      <c r="BQ92" s="56"/>
      <c r="BR92" s="56"/>
      <c r="BS92" s="56"/>
      <c r="BT92" s="56"/>
      <c r="BU92" s="56"/>
      <c r="BV92" s="56"/>
      <c r="BW92" s="57"/>
      <c r="BX92" s="55"/>
      <c r="BY92" s="56"/>
      <c r="BZ92" s="56"/>
      <c r="CA92" s="56"/>
      <c r="CB92" s="56"/>
      <c r="CC92" s="56"/>
      <c r="CD92" s="56"/>
      <c r="CE92" s="57"/>
      <c r="CF92" s="55"/>
      <c r="CG92" s="56"/>
      <c r="CH92" s="56"/>
      <c r="CI92" s="56"/>
      <c r="CJ92" s="56"/>
      <c r="CK92" s="56"/>
      <c r="CL92" s="56"/>
      <c r="CM92" s="57"/>
      <c r="CN92" s="55"/>
      <c r="CO92" s="56"/>
      <c r="CP92" s="56"/>
      <c r="CQ92" s="56"/>
      <c r="CR92" s="56"/>
      <c r="CS92" s="56"/>
      <c r="CT92" s="56"/>
      <c r="CU92" s="57"/>
    </row>
    <row r="93" spans="1:99" ht="24.6" customHeight="1">
      <c r="A93" s="115" t="s">
        <v>190</v>
      </c>
      <c r="B93" s="116"/>
      <c r="C93" s="116"/>
      <c r="D93" s="116"/>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6"/>
      <c r="AJ93" s="116"/>
      <c r="AK93" s="116"/>
      <c r="AL93" s="116"/>
      <c r="AM93" s="116"/>
      <c r="AN93" s="116"/>
      <c r="AO93" s="116"/>
      <c r="AP93" s="116"/>
      <c r="AQ93" s="116"/>
      <c r="AR93" s="116"/>
      <c r="AS93" s="116"/>
      <c r="AT93" s="116"/>
      <c r="AU93" s="116"/>
      <c r="AV93" s="116"/>
      <c r="AW93" s="117"/>
      <c r="AX93" s="106" t="s">
        <v>191</v>
      </c>
      <c r="AY93" s="107"/>
      <c r="AZ93" s="107"/>
      <c r="BA93" s="107"/>
      <c r="BB93" s="108"/>
      <c r="BC93" s="106" t="s">
        <v>192</v>
      </c>
      <c r="BD93" s="107"/>
      <c r="BE93" s="107"/>
      <c r="BF93" s="107"/>
      <c r="BG93" s="107"/>
      <c r="BH93" s="107"/>
      <c r="BI93" s="108"/>
      <c r="BJ93" s="106"/>
      <c r="BK93" s="107"/>
      <c r="BL93" s="107"/>
      <c r="BM93" s="107"/>
      <c r="BN93" s="107"/>
      <c r="BO93" s="108"/>
      <c r="BP93" s="55"/>
      <c r="BQ93" s="56"/>
      <c r="BR93" s="56"/>
      <c r="BS93" s="56"/>
      <c r="BT93" s="56"/>
      <c r="BU93" s="56"/>
      <c r="BV93" s="56"/>
      <c r="BW93" s="57"/>
      <c r="BX93" s="55"/>
      <c r="BY93" s="56"/>
      <c r="BZ93" s="56"/>
      <c r="CA93" s="56"/>
      <c r="CB93" s="56"/>
      <c r="CC93" s="56"/>
      <c r="CD93" s="56"/>
      <c r="CE93" s="57"/>
      <c r="CF93" s="55"/>
      <c r="CG93" s="56"/>
      <c r="CH93" s="56"/>
      <c r="CI93" s="56"/>
      <c r="CJ93" s="56"/>
      <c r="CK93" s="56"/>
      <c r="CL93" s="56"/>
      <c r="CM93" s="57"/>
      <c r="CN93" s="55"/>
      <c r="CO93" s="56"/>
      <c r="CP93" s="56"/>
      <c r="CQ93" s="56"/>
      <c r="CR93" s="56"/>
      <c r="CS93" s="56"/>
      <c r="CT93" s="56"/>
      <c r="CU93" s="57"/>
    </row>
    <row r="94" spans="1:99">
      <c r="A94" s="64" t="s">
        <v>193</v>
      </c>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6"/>
      <c r="AX94" s="106" t="s">
        <v>194</v>
      </c>
      <c r="AY94" s="107"/>
      <c r="AZ94" s="107"/>
      <c r="BA94" s="107"/>
      <c r="BB94" s="108"/>
      <c r="BC94" s="106" t="s">
        <v>195</v>
      </c>
      <c r="BD94" s="107"/>
      <c r="BE94" s="107"/>
      <c r="BF94" s="107"/>
      <c r="BG94" s="107"/>
      <c r="BH94" s="107"/>
      <c r="BI94" s="108"/>
      <c r="BJ94" s="106"/>
      <c r="BK94" s="107"/>
      <c r="BL94" s="107"/>
      <c r="BM94" s="107"/>
      <c r="BN94" s="107"/>
      <c r="BO94" s="108"/>
      <c r="BP94" s="55"/>
      <c r="BQ94" s="56"/>
      <c r="BR94" s="56"/>
      <c r="BS94" s="56"/>
      <c r="BT94" s="56"/>
      <c r="BU94" s="56"/>
      <c r="BV94" s="56"/>
      <c r="BW94" s="57"/>
      <c r="BX94" s="55"/>
      <c r="BY94" s="56"/>
      <c r="BZ94" s="56"/>
      <c r="CA94" s="56"/>
      <c r="CB94" s="56"/>
      <c r="CC94" s="56"/>
      <c r="CD94" s="56"/>
      <c r="CE94" s="57"/>
      <c r="CF94" s="55"/>
      <c r="CG94" s="56"/>
      <c r="CH94" s="56"/>
      <c r="CI94" s="56"/>
      <c r="CJ94" s="56"/>
      <c r="CK94" s="56"/>
      <c r="CL94" s="56"/>
      <c r="CM94" s="57"/>
      <c r="CN94" s="55"/>
      <c r="CO94" s="56"/>
      <c r="CP94" s="56"/>
      <c r="CQ94" s="56"/>
      <c r="CR94" s="56"/>
      <c r="CS94" s="56"/>
      <c r="CT94" s="56"/>
      <c r="CU94" s="57"/>
    </row>
    <row r="95" spans="1:99">
      <c r="A95" s="64" t="s">
        <v>196</v>
      </c>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6"/>
      <c r="AX95" s="106" t="s">
        <v>197</v>
      </c>
      <c r="AY95" s="107"/>
      <c r="AZ95" s="107"/>
      <c r="BA95" s="107"/>
      <c r="BB95" s="108"/>
      <c r="BC95" s="106" t="s">
        <v>198</v>
      </c>
      <c r="BD95" s="107"/>
      <c r="BE95" s="107"/>
      <c r="BF95" s="107"/>
      <c r="BG95" s="107"/>
      <c r="BH95" s="107"/>
      <c r="BI95" s="108"/>
      <c r="BJ95" s="106"/>
      <c r="BK95" s="107"/>
      <c r="BL95" s="107"/>
      <c r="BM95" s="107"/>
      <c r="BN95" s="107"/>
      <c r="BO95" s="108"/>
      <c r="BP95" s="55"/>
      <c r="BQ95" s="56"/>
      <c r="BR95" s="56"/>
      <c r="BS95" s="56"/>
      <c r="BT95" s="56"/>
      <c r="BU95" s="56"/>
      <c r="BV95" s="56"/>
      <c r="BW95" s="57"/>
      <c r="BX95" s="55"/>
      <c r="BY95" s="56"/>
      <c r="BZ95" s="56"/>
      <c r="CA95" s="56"/>
      <c r="CB95" s="56"/>
      <c r="CC95" s="56"/>
      <c r="CD95" s="56"/>
      <c r="CE95" s="57"/>
      <c r="CF95" s="55"/>
      <c r="CG95" s="56"/>
      <c r="CH95" s="56"/>
      <c r="CI95" s="56"/>
      <c r="CJ95" s="56"/>
      <c r="CK95" s="56"/>
      <c r="CL95" s="56"/>
      <c r="CM95" s="57"/>
      <c r="CN95" s="55"/>
      <c r="CO95" s="56"/>
      <c r="CP95" s="56"/>
      <c r="CQ95" s="56"/>
      <c r="CR95" s="56"/>
      <c r="CS95" s="56"/>
      <c r="CT95" s="56"/>
      <c r="CU95" s="57"/>
    </row>
    <row r="96" spans="1:99" ht="25.15" customHeight="1">
      <c r="A96" s="115" t="s">
        <v>199</v>
      </c>
      <c r="B96" s="116"/>
      <c r="C96" s="116"/>
      <c r="D96" s="116"/>
      <c r="E96" s="116"/>
      <c r="F96" s="116"/>
      <c r="G96" s="116"/>
      <c r="H96" s="116"/>
      <c r="I96" s="116"/>
      <c r="J96" s="116"/>
      <c r="K96" s="116"/>
      <c r="L96" s="116"/>
      <c r="M96" s="116"/>
      <c r="N96" s="116"/>
      <c r="O96" s="116"/>
      <c r="P96" s="116"/>
      <c r="Q96" s="116"/>
      <c r="R96" s="116"/>
      <c r="S96" s="116"/>
      <c r="T96" s="116"/>
      <c r="U96" s="116"/>
      <c r="V96" s="116"/>
      <c r="W96" s="116"/>
      <c r="X96" s="116"/>
      <c r="Y96" s="116"/>
      <c r="Z96" s="116"/>
      <c r="AA96" s="116"/>
      <c r="AB96" s="116"/>
      <c r="AC96" s="116"/>
      <c r="AD96" s="116"/>
      <c r="AE96" s="116"/>
      <c r="AF96" s="116"/>
      <c r="AG96" s="116"/>
      <c r="AH96" s="116"/>
      <c r="AI96" s="116"/>
      <c r="AJ96" s="116"/>
      <c r="AK96" s="116"/>
      <c r="AL96" s="116"/>
      <c r="AM96" s="116"/>
      <c r="AN96" s="116"/>
      <c r="AO96" s="116"/>
      <c r="AP96" s="116"/>
      <c r="AQ96" s="116"/>
      <c r="AR96" s="116"/>
      <c r="AS96" s="116"/>
      <c r="AT96" s="116"/>
      <c r="AU96" s="116"/>
      <c r="AV96" s="116"/>
      <c r="AW96" s="117"/>
      <c r="AX96" s="106" t="s">
        <v>200</v>
      </c>
      <c r="AY96" s="107"/>
      <c r="AZ96" s="107"/>
      <c r="BA96" s="107"/>
      <c r="BB96" s="108"/>
      <c r="BC96" s="106" t="s">
        <v>201</v>
      </c>
      <c r="BD96" s="107"/>
      <c r="BE96" s="107"/>
      <c r="BF96" s="107"/>
      <c r="BG96" s="107"/>
      <c r="BH96" s="107"/>
      <c r="BI96" s="108"/>
      <c r="BJ96" s="106"/>
      <c r="BK96" s="107"/>
      <c r="BL96" s="107"/>
      <c r="BM96" s="107"/>
      <c r="BN96" s="107"/>
      <c r="BO96" s="108"/>
      <c r="BP96" s="55"/>
      <c r="BQ96" s="56"/>
      <c r="BR96" s="56"/>
      <c r="BS96" s="56"/>
      <c r="BT96" s="56"/>
      <c r="BU96" s="56"/>
      <c r="BV96" s="56"/>
      <c r="BW96" s="57"/>
      <c r="BX96" s="55"/>
      <c r="BY96" s="56"/>
      <c r="BZ96" s="56"/>
      <c r="CA96" s="56"/>
      <c r="CB96" s="56"/>
      <c r="CC96" s="56"/>
      <c r="CD96" s="56"/>
      <c r="CE96" s="57"/>
      <c r="CF96" s="55"/>
      <c r="CG96" s="56"/>
      <c r="CH96" s="56"/>
      <c r="CI96" s="56"/>
      <c r="CJ96" s="56"/>
      <c r="CK96" s="56"/>
      <c r="CL96" s="56"/>
      <c r="CM96" s="57"/>
      <c r="CN96" s="55"/>
      <c r="CO96" s="56"/>
      <c r="CP96" s="56"/>
      <c r="CQ96" s="56"/>
      <c r="CR96" s="56"/>
      <c r="CS96" s="56"/>
      <c r="CT96" s="56"/>
      <c r="CU96" s="57"/>
    </row>
    <row r="97" spans="1:99" ht="13.5" customHeight="1">
      <c r="A97" s="118" t="s">
        <v>202</v>
      </c>
      <c r="B97" s="119"/>
      <c r="C97" s="119"/>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c r="AH97" s="119"/>
      <c r="AI97" s="119"/>
      <c r="AJ97" s="119"/>
      <c r="AK97" s="119"/>
      <c r="AL97" s="119"/>
      <c r="AM97" s="119"/>
      <c r="AN97" s="119"/>
      <c r="AO97" s="119"/>
      <c r="AP97" s="119"/>
      <c r="AQ97" s="119"/>
      <c r="AR97" s="119"/>
      <c r="AS97" s="119"/>
      <c r="AT97" s="119"/>
      <c r="AU97" s="119"/>
      <c r="AV97" s="119"/>
      <c r="AW97" s="120"/>
      <c r="AX97" s="58" t="s">
        <v>203</v>
      </c>
      <c r="AY97" s="59"/>
      <c r="AZ97" s="59"/>
      <c r="BA97" s="59"/>
      <c r="BB97" s="60"/>
      <c r="BC97" s="58" t="s">
        <v>70</v>
      </c>
      <c r="BD97" s="59"/>
      <c r="BE97" s="59"/>
      <c r="BF97" s="59"/>
      <c r="BG97" s="59"/>
      <c r="BH97" s="59"/>
      <c r="BI97" s="60"/>
      <c r="BJ97" s="58"/>
      <c r="BK97" s="59"/>
      <c r="BL97" s="59"/>
      <c r="BM97" s="59"/>
      <c r="BN97" s="59"/>
      <c r="BO97" s="60"/>
      <c r="BP97" s="55"/>
      <c r="BQ97" s="56"/>
      <c r="BR97" s="56"/>
      <c r="BS97" s="56"/>
      <c r="BT97" s="56"/>
      <c r="BU97" s="56"/>
      <c r="BV97" s="56"/>
      <c r="BW97" s="57"/>
      <c r="BX97" s="55"/>
      <c r="BY97" s="56"/>
      <c r="BZ97" s="56"/>
      <c r="CA97" s="56"/>
      <c r="CB97" s="56"/>
      <c r="CC97" s="56"/>
      <c r="CD97" s="56"/>
      <c r="CE97" s="57"/>
      <c r="CF97" s="55"/>
      <c r="CG97" s="56"/>
      <c r="CH97" s="56"/>
      <c r="CI97" s="56"/>
      <c r="CJ97" s="56"/>
      <c r="CK97" s="56"/>
      <c r="CL97" s="56"/>
      <c r="CM97" s="57"/>
      <c r="CN97" s="52" t="s">
        <v>70</v>
      </c>
      <c r="CO97" s="53"/>
      <c r="CP97" s="53"/>
      <c r="CQ97" s="53"/>
      <c r="CR97" s="53"/>
      <c r="CS97" s="53"/>
      <c r="CT97" s="53"/>
      <c r="CU97" s="54"/>
    </row>
    <row r="98" spans="1:99" ht="25.15" customHeight="1">
      <c r="A98" s="115" t="s">
        <v>204</v>
      </c>
      <c r="B98" s="116"/>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17"/>
      <c r="AX98" s="106" t="s">
        <v>205</v>
      </c>
      <c r="AY98" s="107"/>
      <c r="AZ98" s="107"/>
      <c r="BA98" s="107"/>
      <c r="BB98" s="108"/>
      <c r="BC98" s="106" t="s">
        <v>206</v>
      </c>
      <c r="BD98" s="107"/>
      <c r="BE98" s="107"/>
      <c r="BF98" s="107"/>
      <c r="BG98" s="107"/>
      <c r="BH98" s="107"/>
      <c r="BI98" s="108"/>
      <c r="BJ98" s="106"/>
      <c r="BK98" s="107"/>
      <c r="BL98" s="107"/>
      <c r="BM98" s="107"/>
      <c r="BN98" s="107"/>
      <c r="BO98" s="108"/>
      <c r="BP98" s="55"/>
      <c r="BQ98" s="56"/>
      <c r="BR98" s="56"/>
      <c r="BS98" s="56"/>
      <c r="BT98" s="56"/>
      <c r="BU98" s="56"/>
      <c r="BV98" s="56"/>
      <c r="BW98" s="57"/>
      <c r="BX98" s="55"/>
      <c r="BY98" s="56"/>
      <c r="BZ98" s="56"/>
      <c r="CA98" s="56"/>
      <c r="CB98" s="56"/>
      <c r="CC98" s="56"/>
      <c r="CD98" s="56"/>
      <c r="CE98" s="57"/>
      <c r="CF98" s="55"/>
      <c r="CG98" s="56"/>
      <c r="CH98" s="56"/>
      <c r="CI98" s="56"/>
      <c r="CJ98" s="56"/>
      <c r="CK98" s="56"/>
      <c r="CL98" s="56"/>
      <c r="CM98" s="57"/>
      <c r="CN98" s="52" t="s">
        <v>70</v>
      </c>
      <c r="CO98" s="53"/>
      <c r="CP98" s="53"/>
      <c r="CQ98" s="53"/>
      <c r="CR98" s="53"/>
      <c r="CS98" s="53"/>
      <c r="CT98" s="53"/>
      <c r="CU98" s="54"/>
    </row>
    <row r="99" spans="1:99" ht="13.5" customHeight="1">
      <c r="A99" s="118" t="s">
        <v>207</v>
      </c>
      <c r="B99" s="119"/>
      <c r="C99" s="119"/>
      <c r="D99" s="119"/>
      <c r="E99" s="119"/>
      <c r="F99" s="119"/>
      <c r="G99" s="119"/>
      <c r="H99" s="119"/>
      <c r="I99" s="119"/>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c r="AG99" s="119"/>
      <c r="AH99" s="119"/>
      <c r="AI99" s="119"/>
      <c r="AJ99" s="119"/>
      <c r="AK99" s="119"/>
      <c r="AL99" s="119"/>
      <c r="AM99" s="119"/>
      <c r="AN99" s="119"/>
      <c r="AO99" s="119"/>
      <c r="AP99" s="119"/>
      <c r="AQ99" s="119"/>
      <c r="AR99" s="119"/>
      <c r="AS99" s="119"/>
      <c r="AT99" s="119"/>
      <c r="AU99" s="119"/>
      <c r="AV99" s="119"/>
      <c r="AW99" s="120"/>
      <c r="AX99" s="58" t="s">
        <v>208</v>
      </c>
      <c r="AY99" s="59"/>
      <c r="AZ99" s="59"/>
      <c r="BA99" s="59"/>
      <c r="BB99" s="60"/>
      <c r="BC99" s="58" t="s">
        <v>70</v>
      </c>
      <c r="BD99" s="59"/>
      <c r="BE99" s="59"/>
      <c r="BF99" s="59"/>
      <c r="BG99" s="59"/>
      <c r="BH99" s="59"/>
      <c r="BI99" s="60"/>
      <c r="BJ99" s="58"/>
      <c r="BK99" s="59"/>
      <c r="BL99" s="59"/>
      <c r="BM99" s="59"/>
      <c r="BN99" s="59"/>
      <c r="BO99" s="60"/>
      <c r="BP99" s="124">
        <f>BP57-BP58-BP84-BP107-BP78</f>
        <v>1353588.0800000005</v>
      </c>
      <c r="BQ99" s="125"/>
      <c r="BR99" s="125"/>
      <c r="BS99" s="125"/>
      <c r="BT99" s="125"/>
      <c r="BU99" s="125"/>
      <c r="BV99" s="125"/>
      <c r="BW99" s="126"/>
      <c r="BX99" s="124">
        <f>BX57-BX58-BX84</f>
        <v>795537</v>
      </c>
      <c r="BY99" s="125"/>
      <c r="BZ99" s="125"/>
      <c r="CA99" s="125"/>
      <c r="CB99" s="125"/>
      <c r="CC99" s="125"/>
      <c r="CD99" s="125"/>
      <c r="CE99" s="126"/>
      <c r="CF99" s="124">
        <f>CF57-CF58-CF84</f>
        <v>671900</v>
      </c>
      <c r="CG99" s="125"/>
      <c r="CH99" s="125"/>
      <c r="CI99" s="125"/>
      <c r="CJ99" s="125"/>
      <c r="CK99" s="125"/>
      <c r="CL99" s="125"/>
      <c r="CM99" s="126"/>
      <c r="CN99" s="55"/>
      <c r="CO99" s="56"/>
      <c r="CP99" s="56"/>
      <c r="CQ99" s="56"/>
      <c r="CR99" s="56"/>
      <c r="CS99" s="56"/>
      <c r="CT99" s="56"/>
      <c r="CU99" s="57"/>
    </row>
    <row r="100" spans="1:99">
      <c r="A100" s="64" t="s">
        <v>75</v>
      </c>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6"/>
      <c r="AX100" s="58" t="s">
        <v>209</v>
      </c>
      <c r="AY100" s="67"/>
      <c r="AZ100" s="67"/>
      <c r="BA100" s="67"/>
      <c r="BB100" s="68"/>
      <c r="BC100" s="58" t="s">
        <v>210</v>
      </c>
      <c r="BD100" s="67"/>
      <c r="BE100" s="67"/>
      <c r="BF100" s="67"/>
      <c r="BG100" s="67"/>
      <c r="BH100" s="67"/>
      <c r="BI100" s="68"/>
      <c r="BJ100" s="58"/>
      <c r="BK100" s="67"/>
      <c r="BL100" s="67"/>
      <c r="BM100" s="67"/>
      <c r="BN100" s="67"/>
      <c r="BO100" s="68"/>
      <c r="BP100" s="55"/>
      <c r="BQ100" s="72"/>
      <c r="BR100" s="72"/>
      <c r="BS100" s="72"/>
      <c r="BT100" s="72"/>
      <c r="BU100" s="72"/>
      <c r="BV100" s="72"/>
      <c r="BW100" s="73"/>
      <c r="BX100" s="55"/>
      <c r="BY100" s="72"/>
      <c r="BZ100" s="72"/>
      <c r="CA100" s="72"/>
      <c r="CB100" s="72"/>
      <c r="CC100" s="72"/>
      <c r="CD100" s="72"/>
      <c r="CE100" s="73"/>
      <c r="CF100" s="55"/>
      <c r="CG100" s="72"/>
      <c r="CH100" s="72"/>
      <c r="CI100" s="72"/>
      <c r="CJ100" s="72"/>
      <c r="CK100" s="72"/>
      <c r="CL100" s="72"/>
      <c r="CM100" s="73"/>
      <c r="CN100" s="55"/>
      <c r="CO100" s="72"/>
      <c r="CP100" s="72"/>
      <c r="CQ100" s="72"/>
      <c r="CR100" s="72"/>
      <c r="CS100" s="72"/>
      <c r="CT100" s="72"/>
      <c r="CU100" s="73"/>
    </row>
    <row r="101" spans="1:99" ht="24" customHeight="1">
      <c r="A101" s="121" t="s">
        <v>211</v>
      </c>
      <c r="B101" s="122"/>
      <c r="C101" s="122"/>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22"/>
      <c r="AI101" s="122"/>
      <c r="AJ101" s="122"/>
      <c r="AK101" s="122"/>
      <c r="AL101" s="122"/>
      <c r="AM101" s="122"/>
      <c r="AN101" s="122"/>
      <c r="AO101" s="122"/>
      <c r="AP101" s="122"/>
      <c r="AQ101" s="122"/>
      <c r="AR101" s="122"/>
      <c r="AS101" s="122"/>
      <c r="AT101" s="122"/>
      <c r="AU101" s="122"/>
      <c r="AV101" s="122"/>
      <c r="AW101" s="123"/>
      <c r="AX101" s="69"/>
      <c r="AY101" s="70"/>
      <c r="AZ101" s="70"/>
      <c r="BA101" s="70"/>
      <c r="BB101" s="71"/>
      <c r="BC101" s="69"/>
      <c r="BD101" s="70"/>
      <c r="BE101" s="70"/>
      <c r="BF101" s="70"/>
      <c r="BG101" s="70"/>
      <c r="BH101" s="70"/>
      <c r="BI101" s="71"/>
      <c r="BJ101" s="69"/>
      <c r="BK101" s="70"/>
      <c r="BL101" s="70"/>
      <c r="BM101" s="70"/>
      <c r="BN101" s="70"/>
      <c r="BO101" s="71"/>
      <c r="BP101" s="74"/>
      <c r="BQ101" s="75"/>
      <c r="BR101" s="75"/>
      <c r="BS101" s="75"/>
      <c r="BT101" s="75"/>
      <c r="BU101" s="75"/>
      <c r="BV101" s="75"/>
      <c r="BW101" s="76"/>
      <c r="BX101" s="74"/>
      <c r="BY101" s="75"/>
      <c r="BZ101" s="75"/>
      <c r="CA101" s="75"/>
      <c r="CB101" s="75"/>
      <c r="CC101" s="75"/>
      <c r="CD101" s="75"/>
      <c r="CE101" s="76"/>
      <c r="CF101" s="74"/>
      <c r="CG101" s="75"/>
      <c r="CH101" s="75"/>
      <c r="CI101" s="75"/>
      <c r="CJ101" s="75"/>
      <c r="CK101" s="75"/>
      <c r="CL101" s="75"/>
      <c r="CM101" s="76"/>
      <c r="CN101" s="74"/>
      <c r="CO101" s="75"/>
      <c r="CP101" s="75"/>
      <c r="CQ101" s="75"/>
      <c r="CR101" s="75"/>
      <c r="CS101" s="75"/>
      <c r="CT101" s="75"/>
      <c r="CU101" s="76"/>
    </row>
    <row r="102" spans="1:99" ht="23.45" customHeight="1">
      <c r="A102" s="115" t="s">
        <v>212</v>
      </c>
      <c r="B102" s="116"/>
      <c r="C102" s="116"/>
      <c r="D102" s="116"/>
      <c r="E102" s="116"/>
      <c r="F102" s="116"/>
      <c r="G102" s="116"/>
      <c r="H102" s="116"/>
      <c r="I102" s="116"/>
      <c r="J102" s="116"/>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6"/>
      <c r="AI102" s="116"/>
      <c r="AJ102" s="116"/>
      <c r="AK102" s="116"/>
      <c r="AL102" s="116"/>
      <c r="AM102" s="116"/>
      <c r="AN102" s="116"/>
      <c r="AO102" s="116"/>
      <c r="AP102" s="116"/>
      <c r="AQ102" s="116"/>
      <c r="AR102" s="116"/>
      <c r="AS102" s="116"/>
      <c r="AT102" s="116"/>
      <c r="AU102" s="116"/>
      <c r="AV102" s="116"/>
      <c r="AW102" s="117"/>
      <c r="AX102" s="106" t="s">
        <v>213</v>
      </c>
      <c r="AY102" s="107"/>
      <c r="AZ102" s="107"/>
      <c r="BA102" s="107"/>
      <c r="BB102" s="108"/>
      <c r="BC102" s="106" t="s">
        <v>214</v>
      </c>
      <c r="BD102" s="107"/>
      <c r="BE102" s="107"/>
      <c r="BF102" s="107"/>
      <c r="BG102" s="107"/>
      <c r="BH102" s="107"/>
      <c r="BI102" s="108"/>
      <c r="BJ102" s="106"/>
      <c r="BK102" s="107"/>
      <c r="BL102" s="107"/>
      <c r="BM102" s="107"/>
      <c r="BN102" s="107"/>
      <c r="BO102" s="108"/>
      <c r="BP102" s="55">
        <v>300000</v>
      </c>
      <c r="BQ102" s="56"/>
      <c r="BR102" s="56"/>
      <c r="BS102" s="56"/>
      <c r="BT102" s="56"/>
      <c r="BU102" s="56"/>
      <c r="BV102" s="56"/>
      <c r="BW102" s="57"/>
      <c r="BX102" s="55"/>
      <c r="BY102" s="56"/>
      <c r="BZ102" s="56"/>
      <c r="CA102" s="56"/>
      <c r="CB102" s="56"/>
      <c r="CC102" s="56"/>
      <c r="CD102" s="56"/>
      <c r="CE102" s="57"/>
      <c r="CF102" s="55"/>
      <c r="CG102" s="56"/>
      <c r="CH102" s="56"/>
      <c r="CI102" s="56"/>
      <c r="CJ102" s="56"/>
      <c r="CK102" s="56"/>
      <c r="CL102" s="56"/>
      <c r="CM102" s="57"/>
      <c r="CN102" s="55"/>
      <c r="CO102" s="56"/>
      <c r="CP102" s="56"/>
      <c r="CQ102" s="56"/>
      <c r="CR102" s="56"/>
      <c r="CS102" s="56"/>
      <c r="CT102" s="56"/>
      <c r="CU102" s="57"/>
    </row>
    <row r="103" spans="1:99" ht="13.5" customHeight="1">
      <c r="A103" s="85" t="s">
        <v>215</v>
      </c>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c r="AT103" s="86"/>
      <c r="AU103" s="86"/>
      <c r="AV103" s="86"/>
      <c r="AW103" s="87"/>
      <c r="AX103" s="58" t="s">
        <v>216</v>
      </c>
      <c r="AY103" s="59"/>
      <c r="AZ103" s="59"/>
      <c r="BA103" s="59"/>
      <c r="BB103" s="60"/>
      <c r="BC103" s="58" t="s">
        <v>217</v>
      </c>
      <c r="BD103" s="59"/>
      <c r="BE103" s="59"/>
      <c r="BF103" s="59"/>
      <c r="BG103" s="59"/>
      <c r="BH103" s="59"/>
      <c r="BI103" s="60"/>
      <c r="BJ103" s="58"/>
      <c r="BK103" s="59"/>
      <c r="BL103" s="59"/>
      <c r="BM103" s="59"/>
      <c r="BN103" s="59"/>
      <c r="BO103" s="60"/>
      <c r="BP103" s="55">
        <f>BP99-BP106-BP102-BP110</f>
        <v>755044.48000000045</v>
      </c>
      <c r="BQ103" s="56"/>
      <c r="BR103" s="56"/>
      <c r="BS103" s="56"/>
      <c r="BT103" s="56"/>
      <c r="BU103" s="56"/>
      <c r="BV103" s="56"/>
      <c r="BW103" s="57"/>
      <c r="BX103" s="55">
        <f>BX57-BX58-BX84-BX105</f>
        <v>525537</v>
      </c>
      <c r="BY103" s="56"/>
      <c r="BZ103" s="56"/>
      <c r="CA103" s="56"/>
      <c r="CB103" s="56"/>
      <c r="CC103" s="56"/>
      <c r="CD103" s="56"/>
      <c r="CE103" s="57"/>
      <c r="CF103" s="55">
        <f>CF99-CF105</f>
        <v>401900</v>
      </c>
      <c r="CG103" s="56"/>
      <c r="CH103" s="56"/>
      <c r="CI103" s="56"/>
      <c r="CJ103" s="56"/>
      <c r="CK103" s="56"/>
      <c r="CL103" s="56"/>
      <c r="CM103" s="57"/>
      <c r="CN103" s="55"/>
      <c r="CO103" s="56"/>
      <c r="CP103" s="56"/>
      <c r="CQ103" s="56"/>
      <c r="CR103" s="56"/>
      <c r="CS103" s="56"/>
      <c r="CT103" s="56"/>
      <c r="CU103" s="57"/>
    </row>
    <row r="104" spans="1:99" ht="24" customHeight="1">
      <c r="A104" s="112" t="s">
        <v>218</v>
      </c>
      <c r="B104" s="113"/>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3"/>
      <c r="AM104" s="113"/>
      <c r="AN104" s="113"/>
      <c r="AO104" s="113"/>
      <c r="AP104" s="113"/>
      <c r="AQ104" s="113"/>
      <c r="AR104" s="113"/>
      <c r="AS104" s="113"/>
      <c r="AT104" s="113"/>
      <c r="AU104" s="113"/>
      <c r="AV104" s="113"/>
      <c r="AW104" s="114"/>
      <c r="AX104" s="58" t="s">
        <v>219</v>
      </c>
      <c r="AY104" s="59"/>
      <c r="AZ104" s="59"/>
      <c r="BA104" s="59"/>
      <c r="BB104" s="60"/>
      <c r="BC104" s="58" t="s">
        <v>220</v>
      </c>
      <c r="BD104" s="59"/>
      <c r="BE104" s="59"/>
      <c r="BF104" s="59"/>
      <c r="BG104" s="59"/>
      <c r="BH104" s="59"/>
      <c r="BI104" s="60"/>
      <c r="BJ104" s="58"/>
      <c r="BK104" s="59"/>
      <c r="BL104" s="59"/>
      <c r="BM104" s="59"/>
      <c r="BN104" s="59"/>
      <c r="BO104" s="60"/>
      <c r="BP104" s="52"/>
      <c r="BQ104" s="53"/>
      <c r="BR104" s="53"/>
      <c r="BS104" s="53"/>
      <c r="BT104" s="53"/>
      <c r="BU104" s="53"/>
      <c r="BV104" s="53"/>
      <c r="BW104" s="54"/>
      <c r="BX104" s="52"/>
      <c r="BY104" s="53"/>
      <c r="BZ104" s="53"/>
      <c r="CA104" s="53"/>
      <c r="CB104" s="53"/>
      <c r="CC104" s="53"/>
      <c r="CD104" s="53"/>
      <c r="CE104" s="54"/>
      <c r="CF104" s="52"/>
      <c r="CG104" s="53"/>
      <c r="CH104" s="53"/>
      <c r="CI104" s="53"/>
      <c r="CJ104" s="53"/>
      <c r="CK104" s="53"/>
      <c r="CL104" s="53"/>
      <c r="CM104" s="54"/>
      <c r="CN104" s="52"/>
      <c r="CO104" s="53"/>
      <c r="CP104" s="53"/>
      <c r="CQ104" s="53"/>
      <c r="CR104" s="53"/>
      <c r="CS104" s="53"/>
      <c r="CT104" s="53"/>
      <c r="CU104" s="54"/>
    </row>
    <row r="105" spans="1:99" ht="12.75" hidden="1" customHeight="1">
      <c r="A105" s="100" t="s">
        <v>112</v>
      </c>
      <c r="B105" s="101"/>
      <c r="C105" s="101"/>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c r="AG105" s="101"/>
      <c r="AH105" s="101"/>
      <c r="AI105" s="101"/>
      <c r="AJ105" s="101"/>
      <c r="AK105" s="101"/>
      <c r="AL105" s="101"/>
      <c r="AM105" s="101"/>
      <c r="AN105" s="101"/>
      <c r="AO105" s="101"/>
      <c r="AP105" s="101"/>
      <c r="AQ105" s="101"/>
      <c r="AR105" s="101"/>
      <c r="AS105" s="101"/>
      <c r="AT105" s="101"/>
      <c r="AU105" s="101"/>
      <c r="AV105" s="101"/>
      <c r="AW105" s="102"/>
      <c r="AX105" s="58" t="s">
        <v>221</v>
      </c>
      <c r="AY105" s="67"/>
      <c r="AZ105" s="67"/>
      <c r="BA105" s="67"/>
      <c r="BB105" s="68"/>
      <c r="BC105" s="58" t="s">
        <v>222</v>
      </c>
      <c r="BD105" s="67"/>
      <c r="BE105" s="67"/>
      <c r="BF105" s="67"/>
      <c r="BG105" s="67"/>
      <c r="BH105" s="67"/>
      <c r="BI105" s="68"/>
      <c r="BJ105" s="58"/>
      <c r="BK105" s="67"/>
      <c r="BL105" s="67"/>
      <c r="BM105" s="67"/>
      <c r="BN105" s="67"/>
      <c r="BO105" s="68"/>
      <c r="BP105" s="55"/>
      <c r="BQ105" s="56"/>
      <c r="BR105" s="56"/>
      <c r="BS105" s="56"/>
      <c r="BT105" s="56"/>
      <c r="BU105" s="56"/>
      <c r="BV105" s="56"/>
      <c r="BW105" s="57"/>
      <c r="BX105" s="55">
        <v>270000</v>
      </c>
      <c r="BY105" s="72"/>
      <c r="BZ105" s="72"/>
      <c r="CA105" s="72"/>
      <c r="CB105" s="72"/>
      <c r="CC105" s="72"/>
      <c r="CD105" s="72"/>
      <c r="CE105" s="73"/>
      <c r="CF105" s="55">
        <v>270000</v>
      </c>
      <c r="CG105" s="72"/>
      <c r="CH105" s="72"/>
      <c r="CI105" s="72"/>
      <c r="CJ105" s="72"/>
      <c r="CK105" s="72"/>
      <c r="CL105" s="72"/>
      <c r="CM105" s="73"/>
      <c r="CN105" s="55"/>
      <c r="CO105" s="72"/>
      <c r="CP105" s="72"/>
      <c r="CQ105" s="72"/>
      <c r="CR105" s="72"/>
      <c r="CS105" s="72"/>
      <c r="CT105" s="72"/>
      <c r="CU105" s="73"/>
    </row>
    <row r="106" spans="1:99">
      <c r="A106" s="109" t="s">
        <v>223</v>
      </c>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10"/>
      <c r="AA106" s="110"/>
      <c r="AB106" s="110"/>
      <c r="AC106" s="110"/>
      <c r="AD106" s="110"/>
      <c r="AE106" s="110"/>
      <c r="AF106" s="110"/>
      <c r="AG106" s="110"/>
      <c r="AH106" s="110"/>
      <c r="AI106" s="110"/>
      <c r="AJ106" s="110"/>
      <c r="AK106" s="110"/>
      <c r="AL106" s="110"/>
      <c r="AM106" s="110"/>
      <c r="AN106" s="110"/>
      <c r="AO106" s="110"/>
      <c r="AP106" s="110"/>
      <c r="AQ106" s="110"/>
      <c r="AR106" s="110"/>
      <c r="AS106" s="110"/>
      <c r="AT106" s="110"/>
      <c r="AU106" s="110"/>
      <c r="AV106" s="110"/>
      <c r="AW106" s="111"/>
      <c r="AX106" s="69"/>
      <c r="AY106" s="70"/>
      <c r="AZ106" s="70"/>
      <c r="BA106" s="70"/>
      <c r="BB106" s="71"/>
      <c r="BC106" s="69"/>
      <c r="BD106" s="70"/>
      <c r="BE106" s="70"/>
      <c r="BF106" s="70"/>
      <c r="BG106" s="70"/>
      <c r="BH106" s="70"/>
      <c r="BI106" s="71"/>
      <c r="BJ106" s="69"/>
      <c r="BK106" s="70"/>
      <c r="BL106" s="70"/>
      <c r="BM106" s="70"/>
      <c r="BN106" s="70"/>
      <c r="BO106" s="71"/>
      <c r="BP106" s="55">
        <v>298543.59999999998</v>
      </c>
      <c r="BQ106" s="56"/>
      <c r="BR106" s="56"/>
      <c r="BS106" s="56"/>
      <c r="BT106" s="56"/>
      <c r="BU106" s="56"/>
      <c r="BV106" s="56"/>
      <c r="BW106" s="57"/>
      <c r="BX106" s="74"/>
      <c r="BY106" s="75"/>
      <c r="BZ106" s="75"/>
      <c r="CA106" s="75"/>
      <c r="CB106" s="75"/>
      <c r="CC106" s="75"/>
      <c r="CD106" s="75"/>
      <c r="CE106" s="76"/>
      <c r="CF106" s="74"/>
      <c r="CG106" s="75"/>
      <c r="CH106" s="75"/>
      <c r="CI106" s="75"/>
      <c r="CJ106" s="75"/>
      <c r="CK106" s="75"/>
      <c r="CL106" s="75"/>
      <c r="CM106" s="76"/>
      <c r="CN106" s="74"/>
      <c r="CO106" s="75"/>
      <c r="CP106" s="75"/>
      <c r="CQ106" s="75"/>
      <c r="CR106" s="75"/>
      <c r="CS106" s="75"/>
      <c r="CT106" s="75"/>
      <c r="CU106" s="76"/>
    </row>
    <row r="107" spans="1:99" ht="23.45" customHeight="1">
      <c r="A107" s="103" t="s">
        <v>224</v>
      </c>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c r="AH107" s="104"/>
      <c r="AI107" s="104"/>
      <c r="AJ107" s="104"/>
      <c r="AK107" s="104"/>
      <c r="AL107" s="104"/>
      <c r="AM107" s="104"/>
      <c r="AN107" s="104"/>
      <c r="AO107" s="104"/>
      <c r="AP107" s="104"/>
      <c r="AQ107" s="104"/>
      <c r="AR107" s="104"/>
      <c r="AS107" s="104"/>
      <c r="AT107" s="104"/>
      <c r="AU107" s="104"/>
      <c r="AV107" s="104"/>
      <c r="AW107" s="105"/>
      <c r="AX107" s="58" t="s">
        <v>225</v>
      </c>
      <c r="AY107" s="59"/>
      <c r="AZ107" s="59"/>
      <c r="BA107" s="59"/>
      <c r="BB107" s="60"/>
      <c r="BC107" s="58" t="s">
        <v>226</v>
      </c>
      <c r="BD107" s="59"/>
      <c r="BE107" s="59"/>
      <c r="BF107" s="59"/>
      <c r="BG107" s="59"/>
      <c r="BH107" s="59"/>
      <c r="BI107" s="60"/>
      <c r="BJ107" s="58"/>
      <c r="BK107" s="59"/>
      <c r="BL107" s="59"/>
      <c r="BM107" s="59"/>
      <c r="BN107" s="59"/>
      <c r="BO107" s="60"/>
      <c r="BP107" s="55"/>
      <c r="BQ107" s="56"/>
      <c r="BR107" s="56"/>
      <c r="BS107" s="56"/>
      <c r="BT107" s="56"/>
      <c r="BU107" s="56"/>
      <c r="BV107" s="56"/>
      <c r="BW107" s="57"/>
      <c r="BX107" s="55"/>
      <c r="BY107" s="56"/>
      <c r="BZ107" s="56"/>
      <c r="CA107" s="56"/>
      <c r="CB107" s="56"/>
      <c r="CC107" s="56"/>
      <c r="CD107" s="56"/>
      <c r="CE107" s="57"/>
      <c r="CF107" s="55"/>
      <c r="CG107" s="56"/>
      <c r="CH107" s="56"/>
      <c r="CI107" s="56"/>
      <c r="CJ107" s="56"/>
      <c r="CK107" s="56"/>
      <c r="CL107" s="56"/>
      <c r="CM107" s="57"/>
      <c r="CN107" s="55"/>
      <c r="CO107" s="56"/>
      <c r="CP107" s="56"/>
      <c r="CQ107" s="56"/>
      <c r="CR107" s="56"/>
      <c r="CS107" s="56"/>
      <c r="CT107" s="56"/>
      <c r="CU107" s="57"/>
    </row>
    <row r="108" spans="1:99" ht="26.45" customHeight="1">
      <c r="A108" s="100" t="s">
        <v>75</v>
      </c>
      <c r="B108" s="101"/>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c r="AS108" s="101"/>
      <c r="AT108" s="101"/>
      <c r="AU108" s="101"/>
      <c r="AV108" s="101"/>
      <c r="AW108" s="102"/>
      <c r="AX108" s="58" t="s">
        <v>227</v>
      </c>
      <c r="AY108" s="67"/>
      <c r="AZ108" s="67"/>
      <c r="BA108" s="67"/>
      <c r="BB108" s="68"/>
      <c r="BC108" s="58" t="s">
        <v>228</v>
      </c>
      <c r="BD108" s="67"/>
      <c r="BE108" s="67"/>
      <c r="BF108" s="67"/>
      <c r="BG108" s="67"/>
      <c r="BH108" s="67"/>
      <c r="BI108" s="68"/>
      <c r="BJ108" s="58"/>
      <c r="BK108" s="67"/>
      <c r="BL108" s="67"/>
      <c r="BM108" s="67"/>
      <c r="BN108" s="67"/>
      <c r="BO108" s="68"/>
      <c r="BP108" s="55"/>
      <c r="BQ108" s="72"/>
      <c r="BR108" s="72"/>
      <c r="BS108" s="72"/>
      <c r="BT108" s="72"/>
      <c r="BU108" s="72"/>
      <c r="BV108" s="72"/>
      <c r="BW108" s="73"/>
      <c r="BX108" s="55"/>
      <c r="BY108" s="72"/>
      <c r="BZ108" s="72"/>
      <c r="CA108" s="72"/>
      <c r="CB108" s="72"/>
      <c r="CC108" s="72"/>
      <c r="CD108" s="72"/>
      <c r="CE108" s="73"/>
      <c r="CF108" s="55"/>
      <c r="CG108" s="72"/>
      <c r="CH108" s="72"/>
      <c r="CI108" s="72"/>
      <c r="CJ108" s="72"/>
      <c r="CK108" s="72"/>
      <c r="CL108" s="72"/>
      <c r="CM108" s="73"/>
      <c r="CN108" s="55"/>
      <c r="CO108" s="72"/>
      <c r="CP108" s="72"/>
      <c r="CQ108" s="72"/>
      <c r="CR108" s="72"/>
      <c r="CS108" s="72"/>
      <c r="CT108" s="72"/>
      <c r="CU108" s="73"/>
    </row>
    <row r="109" spans="1:99" ht="24" customHeight="1">
      <c r="A109" s="97" t="s">
        <v>229</v>
      </c>
      <c r="B109" s="98"/>
      <c r="C109" s="98"/>
      <c r="D109" s="98"/>
      <c r="E109" s="98"/>
      <c r="F109" s="98"/>
      <c r="G109" s="98"/>
      <c r="H109" s="98"/>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8"/>
      <c r="AM109" s="98"/>
      <c r="AN109" s="98"/>
      <c r="AO109" s="98"/>
      <c r="AP109" s="98"/>
      <c r="AQ109" s="98"/>
      <c r="AR109" s="98"/>
      <c r="AS109" s="98"/>
      <c r="AT109" s="98"/>
      <c r="AU109" s="98"/>
      <c r="AV109" s="98"/>
      <c r="AW109" s="99"/>
      <c r="AX109" s="69"/>
      <c r="AY109" s="70"/>
      <c r="AZ109" s="70"/>
      <c r="BA109" s="70"/>
      <c r="BB109" s="71"/>
      <c r="BC109" s="69"/>
      <c r="BD109" s="70"/>
      <c r="BE109" s="70"/>
      <c r="BF109" s="70"/>
      <c r="BG109" s="70"/>
      <c r="BH109" s="70"/>
      <c r="BI109" s="71"/>
      <c r="BJ109" s="69"/>
      <c r="BK109" s="70"/>
      <c r="BL109" s="70"/>
      <c r="BM109" s="70"/>
      <c r="BN109" s="70"/>
      <c r="BO109" s="71"/>
      <c r="BP109" s="74"/>
      <c r="BQ109" s="75"/>
      <c r="BR109" s="75"/>
      <c r="BS109" s="75"/>
      <c r="BT109" s="75"/>
      <c r="BU109" s="75"/>
      <c r="BV109" s="75"/>
      <c r="BW109" s="76"/>
      <c r="BX109" s="74"/>
      <c r="BY109" s="75"/>
      <c r="BZ109" s="75"/>
      <c r="CA109" s="75"/>
      <c r="CB109" s="75"/>
      <c r="CC109" s="75"/>
      <c r="CD109" s="75"/>
      <c r="CE109" s="76"/>
      <c r="CF109" s="74"/>
      <c r="CG109" s="75"/>
      <c r="CH109" s="75"/>
      <c r="CI109" s="75"/>
      <c r="CJ109" s="75"/>
      <c r="CK109" s="75"/>
      <c r="CL109" s="75"/>
      <c r="CM109" s="76"/>
      <c r="CN109" s="74"/>
      <c r="CO109" s="75"/>
      <c r="CP109" s="75"/>
      <c r="CQ109" s="75"/>
      <c r="CR109" s="75"/>
      <c r="CS109" s="75"/>
      <c r="CT109" s="75"/>
      <c r="CU109" s="76"/>
    </row>
    <row r="110" spans="1:99" ht="23.45" customHeight="1">
      <c r="A110" s="94" t="s">
        <v>230</v>
      </c>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95"/>
      <c r="AK110" s="95"/>
      <c r="AL110" s="95"/>
      <c r="AM110" s="95"/>
      <c r="AN110" s="95"/>
      <c r="AO110" s="95"/>
      <c r="AP110" s="95"/>
      <c r="AQ110" s="95"/>
      <c r="AR110" s="95"/>
      <c r="AS110" s="95"/>
      <c r="AT110" s="95"/>
      <c r="AU110" s="95"/>
      <c r="AV110" s="95"/>
      <c r="AW110" s="96"/>
      <c r="AX110" s="106" t="s">
        <v>231</v>
      </c>
      <c r="AY110" s="107"/>
      <c r="AZ110" s="107"/>
      <c r="BA110" s="107"/>
      <c r="BB110" s="108"/>
      <c r="BC110" s="106" t="s">
        <v>232</v>
      </c>
      <c r="BD110" s="107"/>
      <c r="BE110" s="107"/>
      <c r="BF110" s="107"/>
      <c r="BG110" s="107"/>
      <c r="BH110" s="107"/>
      <c r="BI110" s="108"/>
      <c r="BJ110" s="106"/>
      <c r="BK110" s="107"/>
      <c r="BL110" s="107"/>
      <c r="BM110" s="107"/>
      <c r="BN110" s="107"/>
      <c r="BO110" s="108"/>
      <c r="BP110" s="55"/>
      <c r="BQ110" s="56"/>
      <c r="BR110" s="56"/>
      <c r="BS110" s="56"/>
      <c r="BT110" s="56"/>
      <c r="BU110" s="56"/>
      <c r="BV110" s="56"/>
      <c r="BW110" s="57"/>
      <c r="BX110" s="55"/>
      <c r="BY110" s="56"/>
      <c r="BZ110" s="56"/>
      <c r="CA110" s="56"/>
      <c r="CB110" s="56"/>
      <c r="CC110" s="56"/>
      <c r="CD110" s="56"/>
      <c r="CE110" s="57"/>
      <c r="CF110" s="55"/>
      <c r="CG110" s="56"/>
      <c r="CH110" s="56"/>
      <c r="CI110" s="56"/>
      <c r="CJ110" s="56"/>
      <c r="CK110" s="56"/>
      <c r="CL110" s="56"/>
      <c r="CM110" s="57"/>
      <c r="CN110" s="55"/>
      <c r="CO110" s="56"/>
      <c r="CP110" s="56"/>
      <c r="CQ110" s="56"/>
      <c r="CR110" s="56"/>
      <c r="CS110" s="56"/>
      <c r="CT110" s="56"/>
      <c r="CU110" s="57"/>
    </row>
    <row r="111" spans="1:99" ht="17.25" customHeight="1">
      <c r="A111" s="91" t="s">
        <v>233</v>
      </c>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c r="AA111" s="92"/>
      <c r="AB111" s="92"/>
      <c r="AC111" s="92"/>
      <c r="AD111" s="92"/>
      <c r="AE111" s="92"/>
      <c r="AF111" s="92"/>
      <c r="AG111" s="92"/>
      <c r="AH111" s="92"/>
      <c r="AI111" s="92"/>
      <c r="AJ111" s="92"/>
      <c r="AK111" s="92"/>
      <c r="AL111" s="92"/>
      <c r="AM111" s="92"/>
      <c r="AN111" s="92"/>
      <c r="AO111" s="92"/>
      <c r="AP111" s="92"/>
      <c r="AQ111" s="92"/>
      <c r="AR111" s="92"/>
      <c r="AS111" s="92"/>
      <c r="AT111" s="92"/>
      <c r="AU111" s="92"/>
      <c r="AV111" s="92"/>
      <c r="AW111" s="93"/>
      <c r="AX111" s="58" t="s">
        <v>234</v>
      </c>
      <c r="AY111" s="59"/>
      <c r="AZ111" s="59"/>
      <c r="BA111" s="59"/>
      <c r="BB111" s="60"/>
      <c r="BC111" s="58" t="s">
        <v>235</v>
      </c>
      <c r="BD111" s="59"/>
      <c r="BE111" s="59"/>
      <c r="BF111" s="59"/>
      <c r="BG111" s="59"/>
      <c r="BH111" s="59"/>
      <c r="BI111" s="60"/>
      <c r="BJ111" s="58"/>
      <c r="BK111" s="59"/>
      <c r="BL111" s="59"/>
      <c r="BM111" s="59"/>
      <c r="BN111" s="59"/>
      <c r="BO111" s="60"/>
      <c r="BP111" s="55"/>
      <c r="BQ111" s="56"/>
      <c r="BR111" s="56"/>
      <c r="BS111" s="56"/>
      <c r="BT111" s="56"/>
      <c r="BU111" s="56"/>
      <c r="BV111" s="56"/>
      <c r="BW111" s="57"/>
      <c r="BX111" s="55"/>
      <c r="BY111" s="56"/>
      <c r="BZ111" s="56"/>
      <c r="CA111" s="56"/>
      <c r="CB111" s="56"/>
      <c r="CC111" s="56"/>
      <c r="CD111" s="56"/>
      <c r="CE111" s="57"/>
      <c r="CF111" s="55"/>
      <c r="CG111" s="56"/>
      <c r="CH111" s="56"/>
      <c r="CI111" s="56"/>
      <c r="CJ111" s="56"/>
      <c r="CK111" s="56"/>
      <c r="CL111" s="56"/>
      <c r="CM111" s="57"/>
      <c r="CN111" s="55"/>
      <c r="CO111" s="56"/>
      <c r="CP111" s="56"/>
      <c r="CQ111" s="56"/>
      <c r="CR111" s="56"/>
      <c r="CS111" s="56"/>
      <c r="CT111" s="56"/>
      <c r="CU111" s="57"/>
    </row>
    <row r="112" spans="1:99" ht="13.5" customHeight="1">
      <c r="A112" s="88" t="s">
        <v>236</v>
      </c>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c r="AG112" s="89"/>
      <c r="AH112" s="89"/>
      <c r="AI112" s="89"/>
      <c r="AJ112" s="89"/>
      <c r="AK112" s="89"/>
      <c r="AL112" s="89"/>
      <c r="AM112" s="89"/>
      <c r="AN112" s="89"/>
      <c r="AO112" s="89"/>
      <c r="AP112" s="89"/>
      <c r="AQ112" s="89"/>
      <c r="AR112" s="89"/>
      <c r="AS112" s="89"/>
      <c r="AT112" s="89"/>
      <c r="AU112" s="89"/>
      <c r="AV112" s="89"/>
      <c r="AW112" s="90"/>
      <c r="AX112" s="61" t="s">
        <v>237</v>
      </c>
      <c r="AY112" s="62"/>
      <c r="AZ112" s="62"/>
      <c r="BA112" s="62"/>
      <c r="BB112" s="63"/>
      <c r="BC112" s="61" t="s">
        <v>238</v>
      </c>
      <c r="BD112" s="62"/>
      <c r="BE112" s="62"/>
      <c r="BF112" s="62"/>
      <c r="BG112" s="62"/>
      <c r="BH112" s="62"/>
      <c r="BI112" s="63"/>
      <c r="BJ112" s="58"/>
      <c r="BK112" s="59"/>
      <c r="BL112" s="59"/>
      <c r="BM112" s="59"/>
      <c r="BN112" s="59"/>
      <c r="BO112" s="60"/>
      <c r="BP112" s="55"/>
      <c r="BQ112" s="56"/>
      <c r="BR112" s="56"/>
      <c r="BS112" s="56"/>
      <c r="BT112" s="56"/>
      <c r="BU112" s="56"/>
      <c r="BV112" s="56"/>
      <c r="BW112" s="57"/>
      <c r="BX112" s="55"/>
      <c r="BY112" s="56"/>
      <c r="BZ112" s="56"/>
      <c r="CA112" s="56"/>
      <c r="CB112" s="56"/>
      <c r="CC112" s="56"/>
      <c r="CD112" s="56"/>
      <c r="CE112" s="57"/>
      <c r="CF112" s="55"/>
      <c r="CG112" s="56"/>
      <c r="CH112" s="56"/>
      <c r="CI112" s="56"/>
      <c r="CJ112" s="56"/>
      <c r="CK112" s="56"/>
      <c r="CL112" s="56"/>
      <c r="CM112" s="57"/>
      <c r="CN112" s="52" t="s">
        <v>70</v>
      </c>
      <c r="CO112" s="53"/>
      <c r="CP112" s="53"/>
      <c r="CQ112" s="53"/>
      <c r="CR112" s="53"/>
      <c r="CS112" s="53"/>
      <c r="CT112" s="53"/>
      <c r="CU112" s="54"/>
    </row>
    <row r="113" spans="1:99" ht="12" customHeight="1">
      <c r="A113" s="64" t="s">
        <v>75</v>
      </c>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6"/>
      <c r="AX113" s="58" t="s">
        <v>239</v>
      </c>
      <c r="AY113" s="67"/>
      <c r="AZ113" s="67"/>
      <c r="BA113" s="67"/>
      <c r="BB113" s="68"/>
      <c r="BC113" s="58"/>
      <c r="BD113" s="67"/>
      <c r="BE113" s="67"/>
      <c r="BF113" s="67"/>
      <c r="BG113" s="67"/>
      <c r="BH113" s="67"/>
      <c r="BI113" s="68"/>
      <c r="BJ113" s="58"/>
      <c r="BK113" s="67"/>
      <c r="BL113" s="67"/>
      <c r="BM113" s="67"/>
      <c r="BN113" s="67"/>
      <c r="BO113" s="68"/>
      <c r="BP113" s="55"/>
      <c r="BQ113" s="72"/>
      <c r="BR113" s="72"/>
      <c r="BS113" s="72"/>
      <c r="BT113" s="72"/>
      <c r="BU113" s="72"/>
      <c r="BV113" s="72"/>
      <c r="BW113" s="73"/>
      <c r="BX113" s="55"/>
      <c r="BY113" s="72"/>
      <c r="BZ113" s="72"/>
      <c r="CA113" s="72"/>
      <c r="CB113" s="72"/>
      <c r="CC113" s="72"/>
      <c r="CD113" s="72"/>
      <c r="CE113" s="73"/>
      <c r="CF113" s="55"/>
      <c r="CG113" s="72"/>
      <c r="CH113" s="72"/>
      <c r="CI113" s="72"/>
      <c r="CJ113" s="72"/>
      <c r="CK113" s="72"/>
      <c r="CL113" s="72"/>
      <c r="CM113" s="73"/>
      <c r="CN113" s="52" t="s">
        <v>70</v>
      </c>
      <c r="CO113" s="77"/>
      <c r="CP113" s="77"/>
      <c r="CQ113" s="77"/>
      <c r="CR113" s="77"/>
      <c r="CS113" s="77"/>
      <c r="CT113" s="77"/>
      <c r="CU113" s="78"/>
    </row>
    <row r="114" spans="1:99" ht="12.6" customHeight="1">
      <c r="A114" s="82" t="s">
        <v>240</v>
      </c>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4"/>
      <c r="AX114" s="69"/>
      <c r="AY114" s="70"/>
      <c r="AZ114" s="70"/>
      <c r="BA114" s="70"/>
      <c r="BB114" s="71"/>
      <c r="BC114" s="69"/>
      <c r="BD114" s="70"/>
      <c r="BE114" s="70"/>
      <c r="BF114" s="70"/>
      <c r="BG114" s="70"/>
      <c r="BH114" s="70"/>
      <c r="BI114" s="71"/>
      <c r="BJ114" s="69"/>
      <c r="BK114" s="70"/>
      <c r="BL114" s="70"/>
      <c r="BM114" s="70"/>
      <c r="BN114" s="70"/>
      <c r="BO114" s="71"/>
      <c r="BP114" s="74"/>
      <c r="BQ114" s="75"/>
      <c r="BR114" s="75"/>
      <c r="BS114" s="75"/>
      <c r="BT114" s="75"/>
      <c r="BU114" s="75"/>
      <c r="BV114" s="75"/>
      <c r="BW114" s="76"/>
      <c r="BX114" s="74"/>
      <c r="BY114" s="75"/>
      <c r="BZ114" s="75"/>
      <c r="CA114" s="75"/>
      <c r="CB114" s="75"/>
      <c r="CC114" s="75"/>
      <c r="CD114" s="75"/>
      <c r="CE114" s="76"/>
      <c r="CF114" s="74"/>
      <c r="CG114" s="75"/>
      <c r="CH114" s="75"/>
      <c r="CI114" s="75"/>
      <c r="CJ114" s="75"/>
      <c r="CK114" s="75"/>
      <c r="CL114" s="75"/>
      <c r="CM114" s="76"/>
      <c r="CN114" s="79"/>
      <c r="CO114" s="80"/>
      <c r="CP114" s="80"/>
      <c r="CQ114" s="80"/>
      <c r="CR114" s="80"/>
      <c r="CS114" s="80"/>
      <c r="CT114" s="80"/>
      <c r="CU114" s="81"/>
    </row>
    <row r="115" spans="1:99" ht="13.5" customHeight="1">
      <c r="A115" s="85" t="s">
        <v>241</v>
      </c>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c r="AA115" s="86"/>
      <c r="AB115" s="86"/>
      <c r="AC115" s="86"/>
      <c r="AD115" s="86"/>
      <c r="AE115" s="86"/>
      <c r="AF115" s="86"/>
      <c r="AG115" s="86"/>
      <c r="AH115" s="86"/>
      <c r="AI115" s="86"/>
      <c r="AJ115" s="86"/>
      <c r="AK115" s="86"/>
      <c r="AL115" s="86"/>
      <c r="AM115" s="86"/>
      <c r="AN115" s="86"/>
      <c r="AO115" s="86"/>
      <c r="AP115" s="86"/>
      <c r="AQ115" s="86"/>
      <c r="AR115" s="86"/>
      <c r="AS115" s="86"/>
      <c r="AT115" s="86"/>
      <c r="AU115" s="86"/>
      <c r="AV115" s="86"/>
      <c r="AW115" s="87"/>
      <c r="AX115" s="58" t="s">
        <v>242</v>
      </c>
      <c r="AY115" s="59"/>
      <c r="AZ115" s="59"/>
      <c r="BA115" s="59"/>
      <c r="BB115" s="60"/>
      <c r="BC115" s="58"/>
      <c r="BD115" s="59"/>
      <c r="BE115" s="59"/>
      <c r="BF115" s="59"/>
      <c r="BG115" s="59"/>
      <c r="BH115" s="59"/>
      <c r="BI115" s="60"/>
      <c r="BJ115" s="58"/>
      <c r="BK115" s="59"/>
      <c r="BL115" s="59"/>
      <c r="BM115" s="59"/>
      <c r="BN115" s="59"/>
      <c r="BO115" s="60"/>
      <c r="BP115" s="55"/>
      <c r="BQ115" s="56"/>
      <c r="BR115" s="56"/>
      <c r="BS115" s="56"/>
      <c r="BT115" s="56"/>
      <c r="BU115" s="56"/>
      <c r="BV115" s="56"/>
      <c r="BW115" s="57"/>
      <c r="BX115" s="55"/>
      <c r="BY115" s="56"/>
      <c r="BZ115" s="56"/>
      <c r="CA115" s="56"/>
      <c r="CB115" s="56"/>
      <c r="CC115" s="56"/>
      <c r="CD115" s="56"/>
      <c r="CE115" s="57"/>
      <c r="CF115" s="55"/>
      <c r="CG115" s="56"/>
      <c r="CH115" s="56"/>
      <c r="CI115" s="56"/>
      <c r="CJ115" s="56"/>
      <c r="CK115" s="56"/>
      <c r="CL115" s="56"/>
      <c r="CM115" s="57"/>
      <c r="CN115" s="52" t="s">
        <v>70</v>
      </c>
      <c r="CO115" s="53"/>
      <c r="CP115" s="53"/>
      <c r="CQ115" s="53"/>
      <c r="CR115" s="53"/>
      <c r="CS115" s="53"/>
      <c r="CT115" s="53"/>
      <c r="CU115" s="54"/>
    </row>
    <row r="116" spans="1:99" ht="13.5" customHeight="1">
      <c r="A116" s="85" t="s">
        <v>243</v>
      </c>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c r="AA116" s="86"/>
      <c r="AB116" s="86"/>
      <c r="AC116" s="86"/>
      <c r="AD116" s="86"/>
      <c r="AE116" s="86"/>
      <c r="AF116" s="86"/>
      <c r="AG116" s="86"/>
      <c r="AH116" s="86"/>
      <c r="AI116" s="86"/>
      <c r="AJ116" s="86"/>
      <c r="AK116" s="86"/>
      <c r="AL116" s="86"/>
      <c r="AM116" s="86"/>
      <c r="AN116" s="86"/>
      <c r="AO116" s="86"/>
      <c r="AP116" s="86"/>
      <c r="AQ116" s="86"/>
      <c r="AR116" s="86"/>
      <c r="AS116" s="86"/>
      <c r="AT116" s="86"/>
      <c r="AU116" s="86"/>
      <c r="AV116" s="86"/>
      <c r="AW116" s="87"/>
      <c r="AX116" s="58" t="s">
        <v>244</v>
      </c>
      <c r="AY116" s="59"/>
      <c r="AZ116" s="59"/>
      <c r="BA116" s="59"/>
      <c r="BB116" s="60"/>
      <c r="BC116" s="58"/>
      <c r="BD116" s="59"/>
      <c r="BE116" s="59"/>
      <c r="BF116" s="59"/>
      <c r="BG116" s="59"/>
      <c r="BH116" s="59"/>
      <c r="BI116" s="60"/>
      <c r="BJ116" s="58"/>
      <c r="BK116" s="59"/>
      <c r="BL116" s="59"/>
      <c r="BM116" s="59"/>
      <c r="BN116" s="59"/>
      <c r="BO116" s="60"/>
      <c r="BP116" s="55"/>
      <c r="BQ116" s="56"/>
      <c r="BR116" s="56"/>
      <c r="BS116" s="56"/>
      <c r="BT116" s="56"/>
      <c r="BU116" s="56"/>
      <c r="BV116" s="56"/>
      <c r="BW116" s="57"/>
      <c r="BX116" s="55"/>
      <c r="BY116" s="56"/>
      <c r="BZ116" s="56"/>
      <c r="CA116" s="56"/>
      <c r="CB116" s="56"/>
      <c r="CC116" s="56"/>
      <c r="CD116" s="56"/>
      <c r="CE116" s="57"/>
      <c r="CF116" s="55"/>
      <c r="CG116" s="56"/>
      <c r="CH116" s="56"/>
      <c r="CI116" s="56"/>
      <c r="CJ116" s="56"/>
      <c r="CK116" s="56"/>
      <c r="CL116" s="56"/>
      <c r="CM116" s="57"/>
      <c r="CN116" s="52" t="s">
        <v>70</v>
      </c>
      <c r="CO116" s="53"/>
      <c r="CP116" s="53"/>
      <c r="CQ116" s="53"/>
      <c r="CR116" s="53"/>
      <c r="CS116" s="53"/>
      <c r="CT116" s="53"/>
      <c r="CU116" s="54"/>
    </row>
    <row r="117" spans="1:99" ht="13.5" customHeight="1">
      <c r="A117" s="49" t="s">
        <v>245</v>
      </c>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1"/>
      <c r="AX117" s="61" t="s">
        <v>246</v>
      </c>
      <c r="AY117" s="62"/>
      <c r="AZ117" s="62"/>
      <c r="BA117" s="62"/>
      <c r="BB117" s="63"/>
      <c r="BC117" s="61" t="s">
        <v>70</v>
      </c>
      <c r="BD117" s="62"/>
      <c r="BE117" s="62"/>
      <c r="BF117" s="62"/>
      <c r="BG117" s="62"/>
      <c r="BH117" s="62"/>
      <c r="BI117" s="63"/>
      <c r="BJ117" s="58"/>
      <c r="BK117" s="59"/>
      <c r="BL117" s="59"/>
      <c r="BM117" s="59"/>
      <c r="BN117" s="59"/>
      <c r="BO117" s="60"/>
      <c r="BP117" s="55"/>
      <c r="BQ117" s="56"/>
      <c r="BR117" s="56"/>
      <c r="BS117" s="56"/>
      <c r="BT117" s="56"/>
      <c r="BU117" s="56"/>
      <c r="BV117" s="56"/>
      <c r="BW117" s="57"/>
      <c r="BX117" s="55"/>
      <c r="BY117" s="56"/>
      <c r="BZ117" s="56"/>
      <c r="CA117" s="56"/>
      <c r="CB117" s="56"/>
      <c r="CC117" s="56"/>
      <c r="CD117" s="56"/>
      <c r="CE117" s="57"/>
      <c r="CF117" s="55"/>
      <c r="CG117" s="56"/>
      <c r="CH117" s="56"/>
      <c r="CI117" s="56"/>
      <c r="CJ117" s="56"/>
      <c r="CK117" s="56"/>
      <c r="CL117" s="56"/>
      <c r="CM117" s="57"/>
      <c r="CN117" s="52" t="s">
        <v>70</v>
      </c>
      <c r="CO117" s="53"/>
      <c r="CP117" s="53"/>
      <c r="CQ117" s="53"/>
      <c r="CR117" s="53"/>
      <c r="CS117" s="53"/>
      <c r="CT117" s="53"/>
      <c r="CU117" s="54"/>
    </row>
    <row r="118" spans="1:99" ht="10.9" customHeight="1">
      <c r="A118" s="64" t="s">
        <v>112</v>
      </c>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6"/>
      <c r="AX118" s="58" t="s">
        <v>247</v>
      </c>
      <c r="AY118" s="67"/>
      <c r="AZ118" s="67"/>
      <c r="BA118" s="67"/>
      <c r="BB118" s="68"/>
      <c r="BC118" s="58" t="s">
        <v>248</v>
      </c>
      <c r="BD118" s="67"/>
      <c r="BE118" s="67"/>
      <c r="BF118" s="67"/>
      <c r="BG118" s="67"/>
      <c r="BH118" s="67"/>
      <c r="BI118" s="68"/>
      <c r="BJ118" s="58"/>
      <c r="BK118" s="67"/>
      <c r="BL118" s="67"/>
      <c r="BM118" s="67"/>
      <c r="BN118" s="67"/>
      <c r="BO118" s="68"/>
      <c r="BP118" s="55"/>
      <c r="BQ118" s="72"/>
      <c r="BR118" s="72"/>
      <c r="BS118" s="72"/>
      <c r="BT118" s="72"/>
      <c r="BU118" s="72"/>
      <c r="BV118" s="72"/>
      <c r="BW118" s="73"/>
      <c r="BX118" s="55"/>
      <c r="BY118" s="72"/>
      <c r="BZ118" s="72"/>
      <c r="CA118" s="72"/>
      <c r="CB118" s="72"/>
      <c r="CC118" s="72"/>
      <c r="CD118" s="72"/>
      <c r="CE118" s="73"/>
      <c r="CF118" s="55"/>
      <c r="CG118" s="72"/>
      <c r="CH118" s="72"/>
      <c r="CI118" s="72"/>
      <c r="CJ118" s="72"/>
      <c r="CK118" s="72"/>
      <c r="CL118" s="72"/>
      <c r="CM118" s="73"/>
      <c r="CN118" s="52" t="s">
        <v>70</v>
      </c>
      <c r="CO118" s="77"/>
      <c r="CP118" s="77"/>
      <c r="CQ118" s="77"/>
      <c r="CR118" s="77"/>
      <c r="CS118" s="77"/>
      <c r="CT118" s="77"/>
      <c r="CU118" s="78"/>
    </row>
    <row r="119" spans="1:99">
      <c r="A119" s="82" t="s">
        <v>249</v>
      </c>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4"/>
      <c r="AX119" s="69"/>
      <c r="AY119" s="70"/>
      <c r="AZ119" s="70"/>
      <c r="BA119" s="70"/>
      <c r="BB119" s="71"/>
      <c r="BC119" s="69"/>
      <c r="BD119" s="70"/>
      <c r="BE119" s="70"/>
      <c r="BF119" s="70"/>
      <c r="BG119" s="70"/>
      <c r="BH119" s="70"/>
      <c r="BI119" s="71"/>
      <c r="BJ119" s="69"/>
      <c r="BK119" s="70"/>
      <c r="BL119" s="70"/>
      <c r="BM119" s="70"/>
      <c r="BN119" s="70"/>
      <c r="BO119" s="71"/>
      <c r="BP119" s="74"/>
      <c r="BQ119" s="75"/>
      <c r="BR119" s="75"/>
      <c r="BS119" s="75"/>
      <c r="BT119" s="75"/>
      <c r="BU119" s="75"/>
      <c r="BV119" s="75"/>
      <c r="BW119" s="76"/>
      <c r="BX119" s="74"/>
      <c r="BY119" s="75"/>
      <c r="BZ119" s="75"/>
      <c r="CA119" s="75"/>
      <c r="CB119" s="75"/>
      <c r="CC119" s="75"/>
      <c r="CD119" s="75"/>
      <c r="CE119" s="76"/>
      <c r="CF119" s="74"/>
      <c r="CG119" s="75"/>
      <c r="CH119" s="75"/>
      <c r="CI119" s="75"/>
      <c r="CJ119" s="75"/>
      <c r="CK119" s="75"/>
      <c r="CL119" s="75"/>
      <c r="CM119" s="76"/>
      <c r="CN119" s="79"/>
      <c r="CO119" s="80"/>
      <c r="CP119" s="80"/>
      <c r="CQ119" s="80"/>
      <c r="CR119" s="80"/>
      <c r="CS119" s="80"/>
      <c r="CT119" s="80"/>
      <c r="CU119" s="81"/>
    </row>
    <row r="120" spans="1:99" ht="13.5" customHeight="1">
      <c r="A120" s="85"/>
      <c r="B120" s="86"/>
      <c r="C120" s="86"/>
      <c r="D120" s="86"/>
      <c r="E120" s="86"/>
      <c r="F120" s="86"/>
      <c r="G120" s="8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6"/>
      <c r="AR120" s="86"/>
      <c r="AS120" s="86"/>
      <c r="AT120" s="86"/>
      <c r="AU120" s="86"/>
      <c r="AV120" s="86"/>
      <c r="AW120" s="87"/>
      <c r="AX120" s="58"/>
      <c r="AY120" s="59"/>
      <c r="AZ120" s="59"/>
      <c r="BA120" s="59"/>
      <c r="BB120" s="60"/>
      <c r="BC120" s="58"/>
      <c r="BD120" s="59"/>
      <c r="BE120" s="59"/>
      <c r="BF120" s="59"/>
      <c r="BG120" s="59"/>
      <c r="BH120" s="59"/>
      <c r="BI120" s="60"/>
      <c r="BJ120" s="58"/>
      <c r="BK120" s="59"/>
      <c r="BL120" s="59"/>
      <c r="BM120" s="59"/>
      <c r="BN120" s="59"/>
      <c r="BO120" s="60"/>
      <c r="BP120" s="55"/>
      <c r="BQ120" s="56"/>
      <c r="BR120" s="56"/>
      <c r="BS120" s="56"/>
      <c r="BT120" s="56"/>
      <c r="BU120" s="56"/>
      <c r="BV120" s="56"/>
      <c r="BW120" s="57"/>
      <c r="BX120" s="55"/>
      <c r="BY120" s="56"/>
      <c r="BZ120" s="56"/>
      <c r="CA120" s="56"/>
      <c r="CB120" s="56"/>
      <c r="CC120" s="56"/>
      <c r="CD120" s="56"/>
      <c r="CE120" s="57"/>
      <c r="CF120" s="55"/>
      <c r="CG120" s="56"/>
      <c r="CH120" s="56"/>
      <c r="CI120" s="56"/>
      <c r="CJ120" s="56"/>
      <c r="CK120" s="56"/>
      <c r="CL120" s="56"/>
      <c r="CM120" s="57"/>
      <c r="CN120" s="55"/>
      <c r="CO120" s="56"/>
      <c r="CP120" s="56"/>
      <c r="CQ120" s="56"/>
      <c r="CR120" s="56"/>
      <c r="CS120" s="56"/>
      <c r="CT120" s="56"/>
      <c r="CU120" s="57"/>
    </row>
    <row r="121" spans="1:99" s="16" customFormat="1" ht="8.4499999999999993" customHeight="1">
      <c r="A121" s="17"/>
      <c r="B121" s="17"/>
      <c r="C121" s="17"/>
      <c r="D121" s="17"/>
      <c r="E121" s="17"/>
      <c r="F121" s="17"/>
      <c r="G121" s="17"/>
      <c r="H121" s="17"/>
      <c r="I121" s="17"/>
      <c r="J121" s="17"/>
      <c r="K121" s="17"/>
      <c r="L121" s="17"/>
      <c r="M121" s="17"/>
      <c r="N121" s="17"/>
      <c r="O121" s="17"/>
      <c r="P121" s="17"/>
      <c r="Q121" s="17"/>
      <c r="R121" s="17"/>
    </row>
    <row r="122" spans="1:99" s="18" customFormat="1" ht="10.15" customHeight="1">
      <c r="A122" s="19" t="s">
        <v>250</v>
      </c>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row>
    <row r="123" spans="1:99" s="18" customFormat="1" ht="10.9" customHeight="1">
      <c r="A123" s="19" t="s">
        <v>251</v>
      </c>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row>
    <row r="124" spans="1:99" s="18" customFormat="1" ht="10.15" customHeight="1">
      <c r="A124" s="19" t="s">
        <v>252</v>
      </c>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c r="CO124" s="20"/>
      <c r="CP124" s="20"/>
      <c r="CQ124" s="20"/>
      <c r="CR124" s="20"/>
      <c r="CS124" s="20"/>
      <c r="CT124" s="20"/>
      <c r="CU124" s="20"/>
    </row>
    <row r="125" spans="1:99" s="18" customFormat="1" ht="10.15" customHeight="1">
      <c r="A125" s="20" t="s">
        <v>253</v>
      </c>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c r="CO125" s="20"/>
      <c r="CP125" s="20"/>
      <c r="CQ125" s="20"/>
      <c r="CR125" s="20"/>
      <c r="CS125" s="20"/>
      <c r="CT125" s="20"/>
      <c r="CU125" s="20"/>
    </row>
    <row r="126" spans="1:99" s="18" customFormat="1" ht="8.4499999999999993" customHeight="1">
      <c r="A126" s="20" t="s">
        <v>254</v>
      </c>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row>
    <row r="127" spans="1:99" s="18" customFormat="1" ht="10.9" customHeight="1">
      <c r="A127" s="20" t="s">
        <v>255</v>
      </c>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row>
    <row r="128" spans="1:99" s="18" customFormat="1" ht="8.4499999999999993" customHeight="1">
      <c r="A128" s="48" t="s">
        <v>256</v>
      </c>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row>
    <row r="129" spans="1:99" s="18" customFormat="1" ht="9" customHeight="1">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row>
    <row r="130" spans="1:99" s="18" customFormat="1" ht="9.6" customHeight="1">
      <c r="A130" s="20" t="s">
        <v>257</v>
      </c>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row>
    <row r="131" spans="1:99" s="18" customFormat="1" ht="11.25" customHeight="1">
      <c r="A131" s="46" t="s">
        <v>258</v>
      </c>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c r="AI131" s="46"/>
      <c r="AJ131" s="46"/>
      <c r="AK131" s="46"/>
      <c r="AL131" s="46"/>
      <c r="AM131" s="46"/>
      <c r="AN131" s="46"/>
      <c r="AO131" s="46"/>
      <c r="AP131" s="46"/>
      <c r="AQ131" s="46"/>
      <c r="AR131" s="46"/>
      <c r="AS131" s="46"/>
      <c r="AT131" s="46"/>
      <c r="AU131" s="46"/>
      <c r="AV131" s="46"/>
      <c r="AW131" s="46"/>
      <c r="AX131" s="46"/>
      <c r="AY131" s="46"/>
      <c r="AZ131" s="46"/>
      <c r="BA131" s="46"/>
      <c r="BB131" s="46"/>
      <c r="BC131" s="46"/>
      <c r="BD131" s="46"/>
      <c r="BE131" s="46"/>
      <c r="BF131" s="46"/>
      <c r="BG131" s="46"/>
      <c r="BH131" s="46"/>
      <c r="BI131" s="46"/>
      <c r="BJ131" s="46"/>
      <c r="BK131" s="46"/>
      <c r="BL131" s="46"/>
      <c r="BM131" s="46"/>
      <c r="BN131" s="46"/>
      <c r="BO131" s="46"/>
      <c r="BP131" s="46"/>
      <c r="BQ131" s="46"/>
      <c r="BR131" s="46"/>
      <c r="BS131" s="46"/>
      <c r="BT131" s="46"/>
      <c r="BU131" s="46"/>
      <c r="BV131" s="46"/>
      <c r="BW131" s="46"/>
      <c r="BX131" s="46"/>
      <c r="BY131" s="46"/>
      <c r="BZ131" s="46"/>
      <c r="CA131" s="46"/>
      <c r="CB131" s="46"/>
      <c r="CC131" s="46"/>
      <c r="CD131" s="46"/>
      <c r="CE131" s="46"/>
      <c r="CF131" s="46"/>
      <c r="CG131" s="46"/>
      <c r="CH131" s="46"/>
      <c r="CI131" s="46"/>
      <c r="CJ131" s="46"/>
      <c r="CK131" s="46"/>
      <c r="CL131" s="46"/>
      <c r="CM131" s="46"/>
      <c r="CN131" s="46"/>
      <c r="CO131" s="46"/>
      <c r="CP131" s="46"/>
      <c r="CQ131" s="46"/>
      <c r="CR131" s="46"/>
      <c r="CS131" s="46"/>
      <c r="CT131" s="46"/>
      <c r="CU131" s="46"/>
    </row>
    <row r="132" spans="1:99" s="18" customFormat="1" ht="9.6" customHeight="1">
      <c r="A132" s="46"/>
      <c r="B132" s="46"/>
      <c r="C132" s="46"/>
      <c r="D132" s="46"/>
      <c r="E132" s="46"/>
      <c r="F132" s="46"/>
      <c r="G132" s="46"/>
      <c r="H132" s="46"/>
      <c r="I132" s="46"/>
      <c r="J132" s="46"/>
      <c r="K132" s="46"/>
      <c r="L132" s="46"/>
      <c r="M132" s="46"/>
      <c r="N132" s="46"/>
      <c r="O132" s="46"/>
      <c r="P132" s="46"/>
      <c r="Q132" s="46"/>
      <c r="R132" s="46"/>
      <c r="S132" s="46"/>
      <c r="T132" s="46"/>
      <c r="U132" s="46"/>
      <c r="V132" s="46"/>
      <c r="W132" s="46"/>
      <c r="X132" s="46"/>
      <c r="Y132" s="46"/>
      <c r="Z132" s="46"/>
      <c r="AA132" s="46"/>
      <c r="AB132" s="46"/>
      <c r="AC132" s="46"/>
      <c r="AD132" s="46"/>
      <c r="AE132" s="46"/>
      <c r="AF132" s="46"/>
      <c r="AG132" s="46"/>
      <c r="AH132" s="46"/>
      <c r="AI132" s="46"/>
      <c r="AJ132" s="46"/>
      <c r="AK132" s="46"/>
      <c r="AL132" s="46"/>
      <c r="AM132" s="46"/>
      <c r="AN132" s="46"/>
      <c r="AO132" s="46"/>
      <c r="AP132" s="46"/>
      <c r="AQ132" s="46"/>
      <c r="AR132" s="46"/>
      <c r="AS132" s="46"/>
      <c r="AT132" s="46"/>
      <c r="AU132" s="46"/>
      <c r="AV132" s="46"/>
      <c r="AW132" s="46"/>
      <c r="AX132" s="46"/>
      <c r="AY132" s="46"/>
      <c r="AZ132" s="46"/>
      <c r="BA132" s="46"/>
      <c r="BB132" s="46"/>
      <c r="BC132" s="46"/>
      <c r="BD132" s="46"/>
      <c r="BE132" s="46"/>
      <c r="BF132" s="46"/>
      <c r="BG132" s="46"/>
      <c r="BH132" s="46"/>
      <c r="BI132" s="46"/>
      <c r="BJ132" s="46"/>
      <c r="BK132" s="46"/>
      <c r="BL132" s="46"/>
      <c r="BM132" s="46"/>
      <c r="BN132" s="46"/>
      <c r="BO132" s="46"/>
      <c r="BP132" s="46"/>
      <c r="BQ132" s="46"/>
      <c r="BR132" s="46"/>
      <c r="BS132" s="46"/>
      <c r="BT132" s="46"/>
      <c r="BU132" s="46"/>
      <c r="BV132" s="46"/>
      <c r="BW132" s="46"/>
      <c r="BX132" s="46"/>
      <c r="BY132" s="46"/>
      <c r="BZ132" s="46"/>
      <c r="CA132" s="46"/>
      <c r="CB132" s="46"/>
      <c r="CC132" s="46"/>
      <c r="CD132" s="46"/>
      <c r="CE132" s="46"/>
      <c r="CF132" s="46"/>
      <c r="CG132" s="46"/>
      <c r="CH132" s="46"/>
      <c r="CI132" s="46"/>
      <c r="CJ132" s="46"/>
      <c r="CK132" s="46"/>
      <c r="CL132" s="46"/>
      <c r="CM132" s="46"/>
      <c r="CN132" s="46"/>
      <c r="CO132" s="46"/>
      <c r="CP132" s="46"/>
      <c r="CQ132" s="46"/>
      <c r="CR132" s="46"/>
      <c r="CS132" s="46"/>
      <c r="CT132" s="46"/>
      <c r="CU132" s="46"/>
    </row>
    <row r="133" spans="1:99" s="18" customFormat="1" ht="7.15" customHeight="1">
      <c r="A133" s="46"/>
      <c r="B133" s="46"/>
      <c r="C133" s="46"/>
      <c r="D133" s="46"/>
      <c r="E133" s="46"/>
      <c r="F133" s="46"/>
      <c r="G133" s="46"/>
      <c r="H133" s="46"/>
      <c r="I133" s="46"/>
      <c r="J133" s="46"/>
      <c r="K133" s="46"/>
      <c r="L133" s="46"/>
      <c r="M133" s="46"/>
      <c r="N133" s="46"/>
      <c r="O133" s="46"/>
      <c r="P133" s="46"/>
      <c r="Q133" s="46"/>
      <c r="R133" s="46"/>
      <c r="S133" s="46"/>
      <c r="T133" s="46"/>
      <c r="U133" s="46"/>
      <c r="V133" s="46"/>
      <c r="W133" s="46"/>
      <c r="X133" s="46"/>
      <c r="Y133" s="46"/>
      <c r="Z133" s="46"/>
      <c r="AA133" s="46"/>
      <c r="AB133" s="46"/>
      <c r="AC133" s="46"/>
      <c r="AD133" s="46"/>
      <c r="AE133" s="46"/>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c r="BC133" s="46"/>
      <c r="BD133" s="46"/>
      <c r="BE133" s="46"/>
      <c r="BF133" s="46"/>
      <c r="BG133" s="46"/>
      <c r="BH133" s="46"/>
      <c r="BI133" s="46"/>
      <c r="BJ133" s="46"/>
      <c r="BK133" s="46"/>
      <c r="BL133" s="46"/>
      <c r="BM133" s="46"/>
      <c r="BN133" s="46"/>
      <c r="BO133" s="46"/>
      <c r="BP133" s="46"/>
      <c r="BQ133" s="46"/>
      <c r="BR133" s="46"/>
      <c r="BS133" s="46"/>
      <c r="BT133" s="46"/>
      <c r="BU133" s="46"/>
      <c r="BV133" s="46"/>
      <c r="BW133" s="46"/>
      <c r="BX133" s="46"/>
      <c r="BY133" s="46"/>
      <c r="BZ133" s="46"/>
      <c r="CA133" s="46"/>
      <c r="CB133" s="46"/>
      <c r="CC133" s="46"/>
      <c r="CD133" s="46"/>
      <c r="CE133" s="46"/>
      <c r="CF133" s="46"/>
      <c r="CG133" s="46"/>
      <c r="CH133" s="46"/>
      <c r="CI133" s="46"/>
      <c r="CJ133" s="46"/>
      <c r="CK133" s="46"/>
      <c r="CL133" s="46"/>
      <c r="CM133" s="46"/>
      <c r="CN133" s="46"/>
      <c r="CO133" s="46"/>
      <c r="CP133" s="46"/>
      <c r="CQ133" s="46"/>
      <c r="CR133" s="46"/>
      <c r="CS133" s="46"/>
      <c r="CT133" s="46"/>
      <c r="CU133" s="46"/>
    </row>
    <row r="134" spans="1:99" s="18" customFormat="1" ht="11.25" customHeight="1">
      <c r="A134" s="46" t="s">
        <v>259</v>
      </c>
      <c r="B134" s="46"/>
      <c r="C134" s="46"/>
      <c r="D134" s="46"/>
      <c r="E134" s="46"/>
      <c r="F134" s="46"/>
      <c r="G134" s="46"/>
      <c r="H134" s="46"/>
      <c r="I134" s="46"/>
      <c r="J134" s="46"/>
      <c r="K134" s="46"/>
      <c r="L134" s="46"/>
      <c r="M134" s="46"/>
      <c r="N134" s="46"/>
      <c r="O134" s="46"/>
      <c r="P134" s="46"/>
      <c r="Q134" s="46"/>
      <c r="R134" s="46"/>
      <c r="S134" s="46"/>
      <c r="T134" s="46"/>
      <c r="U134" s="46"/>
      <c r="V134" s="46"/>
      <c r="W134" s="46"/>
      <c r="X134" s="46"/>
      <c r="Y134" s="46"/>
      <c r="Z134" s="46"/>
      <c r="AA134" s="46"/>
      <c r="AB134" s="46"/>
      <c r="AC134" s="46"/>
      <c r="AD134" s="46"/>
      <c r="AE134" s="46"/>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c r="BH134" s="46"/>
      <c r="BI134" s="46"/>
      <c r="BJ134" s="46"/>
      <c r="BK134" s="46"/>
      <c r="BL134" s="46"/>
      <c r="BM134" s="46"/>
      <c r="BN134" s="46"/>
      <c r="BO134" s="46"/>
      <c r="BP134" s="46"/>
      <c r="BQ134" s="46"/>
      <c r="BR134" s="46"/>
      <c r="BS134" s="46"/>
      <c r="BT134" s="46"/>
      <c r="BU134" s="46"/>
      <c r="BV134" s="46"/>
      <c r="BW134" s="46"/>
      <c r="BX134" s="46"/>
      <c r="BY134" s="46"/>
      <c r="BZ134" s="46"/>
      <c r="CA134" s="46"/>
      <c r="CB134" s="46"/>
      <c r="CC134" s="46"/>
      <c r="CD134" s="46"/>
      <c r="CE134" s="46"/>
      <c r="CF134" s="46"/>
      <c r="CG134" s="46"/>
      <c r="CH134" s="46"/>
      <c r="CI134" s="46"/>
      <c r="CJ134" s="46"/>
      <c r="CK134" s="46"/>
      <c r="CL134" s="46"/>
      <c r="CM134" s="46"/>
      <c r="CN134" s="46"/>
      <c r="CO134" s="46"/>
      <c r="CP134" s="46"/>
      <c r="CQ134" s="46"/>
      <c r="CR134" s="46"/>
      <c r="CS134" s="46"/>
      <c r="CT134" s="46"/>
      <c r="CU134" s="46"/>
    </row>
    <row r="135" spans="1:99" s="18" customFormat="1" ht="11.25" customHeight="1">
      <c r="A135" s="46"/>
      <c r="B135" s="46"/>
      <c r="C135" s="46"/>
      <c r="D135" s="46"/>
      <c r="E135" s="46"/>
      <c r="F135" s="46"/>
      <c r="G135" s="46"/>
      <c r="H135" s="46"/>
      <c r="I135" s="46"/>
      <c r="J135" s="46"/>
      <c r="K135" s="46"/>
      <c r="L135" s="46"/>
      <c r="M135" s="46"/>
      <c r="N135" s="46"/>
      <c r="O135" s="46"/>
      <c r="P135" s="46"/>
      <c r="Q135" s="46"/>
      <c r="R135" s="46"/>
      <c r="S135" s="46"/>
      <c r="T135" s="46"/>
      <c r="U135" s="46"/>
      <c r="V135" s="46"/>
      <c r="W135" s="46"/>
      <c r="X135" s="46"/>
      <c r="Y135" s="46"/>
      <c r="Z135" s="46"/>
      <c r="AA135" s="46"/>
      <c r="AB135" s="46"/>
      <c r="AC135" s="46"/>
      <c r="AD135" s="46"/>
      <c r="AE135" s="46"/>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c r="BC135" s="46"/>
      <c r="BD135" s="46"/>
      <c r="BE135" s="46"/>
      <c r="BF135" s="46"/>
      <c r="BG135" s="46"/>
      <c r="BH135" s="46"/>
      <c r="BI135" s="46"/>
      <c r="BJ135" s="46"/>
      <c r="BK135" s="46"/>
      <c r="BL135" s="46"/>
      <c r="BM135" s="46"/>
      <c r="BN135" s="46"/>
      <c r="BO135" s="46"/>
      <c r="BP135" s="46"/>
      <c r="BQ135" s="46"/>
      <c r="BR135" s="46"/>
      <c r="BS135" s="46"/>
      <c r="BT135" s="46"/>
      <c r="BU135" s="46"/>
      <c r="BV135" s="46"/>
      <c r="BW135" s="46"/>
      <c r="BX135" s="46"/>
      <c r="BY135" s="46"/>
      <c r="BZ135" s="46"/>
      <c r="CA135" s="46"/>
      <c r="CB135" s="46"/>
      <c r="CC135" s="46"/>
      <c r="CD135" s="46"/>
      <c r="CE135" s="46"/>
      <c r="CF135" s="46"/>
      <c r="CG135" s="46"/>
      <c r="CH135" s="46"/>
      <c r="CI135" s="46"/>
      <c r="CJ135" s="46"/>
      <c r="CK135" s="46"/>
      <c r="CL135" s="46"/>
      <c r="CM135" s="46"/>
      <c r="CN135" s="46"/>
      <c r="CO135" s="46"/>
      <c r="CP135" s="46"/>
      <c r="CQ135" s="46"/>
      <c r="CR135" s="46"/>
      <c r="CS135" s="46"/>
      <c r="CT135" s="46"/>
      <c r="CU135" s="46"/>
    </row>
    <row r="136" spans="1:99" s="18" customFormat="1" ht="11.25" customHeight="1">
      <c r="A136" s="46" t="s">
        <v>260</v>
      </c>
      <c r="B136" s="46"/>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46"/>
      <c r="AO136" s="46"/>
      <c r="AP136" s="46"/>
      <c r="AQ136" s="46"/>
      <c r="AR136" s="46"/>
      <c r="AS136" s="46"/>
      <c r="AT136" s="46"/>
      <c r="AU136" s="46"/>
      <c r="AV136" s="46"/>
      <c r="AW136" s="46"/>
      <c r="AX136" s="46"/>
      <c r="AY136" s="46"/>
      <c r="AZ136" s="46"/>
      <c r="BA136" s="46"/>
      <c r="BB136" s="46"/>
      <c r="BC136" s="46"/>
      <c r="BD136" s="46"/>
      <c r="BE136" s="46"/>
      <c r="BF136" s="46"/>
      <c r="BG136" s="46"/>
      <c r="BH136" s="46"/>
      <c r="BI136" s="46"/>
      <c r="BJ136" s="46"/>
      <c r="BK136" s="46"/>
      <c r="BL136" s="46"/>
      <c r="BM136" s="46"/>
      <c r="BN136" s="46"/>
      <c r="BO136" s="46"/>
      <c r="BP136" s="46"/>
      <c r="BQ136" s="46"/>
      <c r="BR136" s="46"/>
      <c r="BS136" s="46"/>
      <c r="BT136" s="46"/>
      <c r="BU136" s="46"/>
      <c r="BV136" s="46"/>
      <c r="BW136" s="46"/>
      <c r="BX136" s="46"/>
      <c r="BY136" s="46"/>
      <c r="BZ136" s="46"/>
      <c r="CA136" s="46"/>
      <c r="CB136" s="46"/>
      <c r="CC136" s="46"/>
      <c r="CD136" s="46"/>
      <c r="CE136" s="46"/>
      <c r="CF136" s="46"/>
      <c r="CG136" s="46"/>
      <c r="CH136" s="46"/>
      <c r="CI136" s="46"/>
      <c r="CJ136" s="46"/>
      <c r="CK136" s="46"/>
      <c r="CL136" s="46"/>
      <c r="CM136" s="46"/>
      <c r="CN136" s="46"/>
      <c r="CO136" s="46"/>
      <c r="CP136" s="46"/>
      <c r="CQ136" s="46"/>
      <c r="CR136" s="46"/>
      <c r="CS136" s="46"/>
      <c r="CT136" s="46"/>
      <c r="CU136" s="46"/>
    </row>
    <row r="137" spans="1:99" s="18" customFormat="1" ht="11.25" customHeight="1">
      <c r="A137" s="46"/>
      <c r="B137" s="46"/>
      <c r="C137" s="46"/>
      <c r="D137" s="46"/>
      <c r="E137" s="46"/>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F137" s="46"/>
      <c r="AG137" s="46"/>
      <c r="AH137" s="46"/>
      <c r="AI137" s="46"/>
      <c r="AJ137" s="46"/>
      <c r="AK137" s="46"/>
      <c r="AL137" s="46"/>
      <c r="AM137" s="46"/>
      <c r="AN137" s="46"/>
      <c r="AO137" s="46"/>
      <c r="AP137" s="46"/>
      <c r="AQ137" s="46"/>
      <c r="AR137" s="46"/>
      <c r="AS137" s="46"/>
      <c r="AT137" s="46"/>
      <c r="AU137" s="46"/>
      <c r="AV137" s="46"/>
      <c r="AW137" s="46"/>
      <c r="AX137" s="46"/>
      <c r="AY137" s="46"/>
      <c r="AZ137" s="46"/>
      <c r="BA137" s="46"/>
      <c r="BB137" s="46"/>
      <c r="BC137" s="46"/>
      <c r="BD137" s="46"/>
      <c r="BE137" s="46"/>
      <c r="BF137" s="46"/>
      <c r="BG137" s="46"/>
      <c r="BH137" s="46"/>
      <c r="BI137" s="46"/>
      <c r="BJ137" s="46"/>
      <c r="BK137" s="46"/>
      <c r="BL137" s="46"/>
      <c r="BM137" s="46"/>
      <c r="BN137" s="46"/>
      <c r="BO137" s="46"/>
      <c r="BP137" s="46"/>
      <c r="BQ137" s="46"/>
      <c r="BR137" s="46"/>
      <c r="BS137" s="46"/>
      <c r="BT137" s="46"/>
      <c r="BU137" s="46"/>
      <c r="BV137" s="46"/>
      <c r="BW137" s="46"/>
      <c r="BX137" s="46"/>
      <c r="BY137" s="46"/>
      <c r="BZ137" s="46"/>
      <c r="CA137" s="46"/>
      <c r="CB137" s="46"/>
      <c r="CC137" s="46"/>
      <c r="CD137" s="46"/>
      <c r="CE137" s="46"/>
      <c r="CF137" s="46"/>
      <c r="CG137" s="46"/>
      <c r="CH137" s="46"/>
      <c r="CI137" s="46"/>
      <c r="CJ137" s="46"/>
      <c r="CK137" s="46"/>
      <c r="CL137" s="46"/>
      <c r="CM137" s="46"/>
      <c r="CN137" s="46"/>
      <c r="CO137" s="46"/>
      <c r="CP137" s="46"/>
      <c r="CQ137" s="46"/>
      <c r="CR137" s="46"/>
      <c r="CS137" s="46"/>
      <c r="CT137" s="46"/>
      <c r="CU137" s="46"/>
    </row>
    <row r="138" spans="1:99" s="18" customFormat="1" ht="8.4499999999999993" customHeight="1">
      <c r="A138" s="46"/>
      <c r="B138" s="46"/>
      <c r="C138" s="46"/>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6"/>
      <c r="AK138" s="46"/>
      <c r="AL138" s="46"/>
      <c r="AM138" s="46"/>
      <c r="AN138" s="46"/>
      <c r="AO138" s="46"/>
      <c r="AP138" s="46"/>
      <c r="AQ138" s="46"/>
      <c r="AR138" s="46"/>
      <c r="AS138" s="46"/>
      <c r="AT138" s="46"/>
      <c r="AU138" s="46"/>
      <c r="AV138" s="46"/>
      <c r="AW138" s="46"/>
      <c r="AX138" s="46"/>
      <c r="AY138" s="46"/>
      <c r="AZ138" s="46"/>
      <c r="BA138" s="46"/>
      <c r="BB138" s="46"/>
      <c r="BC138" s="46"/>
      <c r="BD138" s="46"/>
      <c r="BE138" s="46"/>
      <c r="BF138" s="46"/>
      <c r="BG138" s="46"/>
      <c r="BH138" s="46"/>
      <c r="BI138" s="46"/>
      <c r="BJ138" s="46"/>
      <c r="BK138" s="46"/>
      <c r="BL138" s="46"/>
      <c r="BM138" s="46"/>
      <c r="BN138" s="46"/>
      <c r="BO138" s="46"/>
      <c r="BP138" s="46"/>
      <c r="BQ138" s="46"/>
      <c r="BR138" s="46"/>
      <c r="BS138" s="46"/>
      <c r="BT138" s="46"/>
      <c r="BU138" s="46"/>
      <c r="BV138" s="46"/>
      <c r="BW138" s="46"/>
      <c r="BX138" s="46"/>
      <c r="BY138" s="46"/>
      <c r="BZ138" s="46"/>
      <c r="CA138" s="46"/>
      <c r="CB138" s="46"/>
      <c r="CC138" s="46"/>
      <c r="CD138" s="46"/>
      <c r="CE138" s="46"/>
      <c r="CF138" s="46"/>
      <c r="CG138" s="46"/>
      <c r="CH138" s="46"/>
      <c r="CI138" s="46"/>
      <c r="CJ138" s="46"/>
      <c r="CK138" s="46"/>
      <c r="CL138" s="46"/>
      <c r="CM138" s="46"/>
      <c r="CN138" s="46"/>
      <c r="CO138" s="46"/>
      <c r="CP138" s="46"/>
      <c r="CQ138" s="46"/>
      <c r="CR138" s="46"/>
      <c r="CS138" s="46"/>
      <c r="CT138" s="46"/>
      <c r="CU138" s="46"/>
    </row>
    <row r="139" spans="1:99" s="18" customFormat="1" ht="11.25" customHeight="1">
      <c r="A139" s="47" t="s">
        <v>261</v>
      </c>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c r="BC139" s="47"/>
      <c r="BD139" s="47"/>
      <c r="BE139" s="47"/>
      <c r="BF139" s="47"/>
      <c r="BG139" s="47"/>
      <c r="BH139" s="47"/>
      <c r="BI139" s="47"/>
      <c r="BJ139" s="47"/>
      <c r="BK139" s="47"/>
      <c r="BL139" s="47"/>
      <c r="BM139" s="47"/>
      <c r="BN139" s="47"/>
      <c r="BO139" s="47"/>
      <c r="BP139" s="47"/>
      <c r="BQ139" s="47"/>
      <c r="BR139" s="47"/>
      <c r="BS139" s="47"/>
      <c r="BT139" s="47"/>
      <c r="BU139" s="47"/>
      <c r="BV139" s="47"/>
      <c r="BW139" s="47"/>
      <c r="BX139" s="47"/>
      <c r="BY139" s="47"/>
      <c r="BZ139" s="47"/>
      <c r="CA139" s="47"/>
      <c r="CB139" s="47"/>
      <c r="CC139" s="47"/>
      <c r="CD139" s="47"/>
      <c r="CE139" s="47"/>
      <c r="CF139" s="47"/>
      <c r="CG139" s="47"/>
      <c r="CH139" s="47"/>
      <c r="CI139" s="47"/>
      <c r="CJ139" s="47"/>
      <c r="CK139" s="47"/>
      <c r="CL139" s="47"/>
      <c r="CM139" s="47"/>
      <c r="CN139" s="47"/>
      <c r="CO139" s="47"/>
      <c r="CP139" s="47"/>
      <c r="CQ139" s="47"/>
      <c r="CR139" s="47"/>
      <c r="CS139" s="47"/>
      <c r="CT139" s="47"/>
      <c r="CU139" s="47"/>
    </row>
    <row r="140" spans="1:99" s="18" customFormat="1" ht="9" customHeight="1">
      <c r="A140" s="19" t="s">
        <v>262</v>
      </c>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c r="CF140" s="20"/>
      <c r="CG140" s="20"/>
      <c r="CH140" s="20"/>
      <c r="CI140" s="20"/>
      <c r="CJ140" s="20"/>
      <c r="CK140" s="20"/>
      <c r="CL140" s="20"/>
      <c r="CM140" s="20"/>
      <c r="CN140" s="20"/>
      <c r="CO140" s="20"/>
      <c r="CP140" s="20"/>
      <c r="CQ140" s="20"/>
      <c r="CR140" s="20"/>
      <c r="CS140" s="20"/>
      <c r="CT140" s="20"/>
      <c r="CU140" s="20"/>
    </row>
    <row r="141" spans="1:99" s="18" customFormat="1" ht="9.6" customHeight="1">
      <c r="A141" s="46" t="s">
        <v>263</v>
      </c>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46"/>
      <c r="AF141" s="46"/>
      <c r="AG141" s="46"/>
      <c r="AH141" s="46"/>
      <c r="AI141" s="46"/>
      <c r="AJ141" s="46"/>
      <c r="AK141" s="46"/>
      <c r="AL141" s="46"/>
      <c r="AM141" s="46"/>
      <c r="AN141" s="46"/>
      <c r="AO141" s="46"/>
      <c r="AP141" s="46"/>
      <c r="AQ141" s="46"/>
      <c r="AR141" s="46"/>
      <c r="AS141" s="46"/>
      <c r="AT141" s="46"/>
      <c r="AU141" s="46"/>
      <c r="AV141" s="46"/>
      <c r="AW141" s="46"/>
      <c r="AX141" s="46"/>
      <c r="AY141" s="46"/>
      <c r="AZ141" s="46"/>
      <c r="BA141" s="46"/>
      <c r="BB141" s="46"/>
      <c r="BC141" s="46"/>
      <c r="BD141" s="46"/>
      <c r="BE141" s="46"/>
      <c r="BF141" s="46"/>
      <c r="BG141" s="46"/>
      <c r="BH141" s="46"/>
      <c r="BI141" s="46"/>
      <c r="BJ141" s="46"/>
      <c r="BK141" s="46"/>
      <c r="BL141" s="46"/>
      <c r="BM141" s="46"/>
      <c r="BN141" s="46"/>
      <c r="BO141" s="46"/>
      <c r="BP141" s="46"/>
      <c r="BQ141" s="46"/>
      <c r="BR141" s="46"/>
      <c r="BS141" s="46"/>
      <c r="BT141" s="46"/>
      <c r="BU141" s="46"/>
      <c r="BV141" s="46"/>
      <c r="BW141" s="46"/>
      <c r="BX141" s="46"/>
      <c r="BY141" s="46"/>
      <c r="BZ141" s="46"/>
      <c r="CA141" s="46"/>
      <c r="CB141" s="46"/>
      <c r="CC141" s="46"/>
      <c r="CD141" s="46"/>
      <c r="CE141" s="46"/>
      <c r="CF141" s="46"/>
      <c r="CG141" s="46"/>
      <c r="CH141" s="46"/>
      <c r="CI141" s="46"/>
      <c r="CJ141" s="46"/>
      <c r="CK141" s="46"/>
      <c r="CL141" s="46"/>
      <c r="CM141" s="46"/>
      <c r="CN141" s="46"/>
      <c r="CO141" s="46"/>
      <c r="CP141" s="46"/>
      <c r="CQ141" s="46"/>
      <c r="CR141" s="46"/>
      <c r="CS141" s="46"/>
      <c r="CT141" s="46"/>
      <c r="CU141" s="46"/>
    </row>
    <row r="142" spans="1:99" s="18" customFormat="1" ht="9" customHeight="1">
      <c r="A142" s="46"/>
      <c r="B142" s="46"/>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c r="AJ142" s="46"/>
      <c r="AK142" s="46"/>
      <c r="AL142" s="46"/>
      <c r="AM142" s="46"/>
      <c r="AN142" s="46"/>
      <c r="AO142" s="46"/>
      <c r="AP142" s="46"/>
      <c r="AQ142" s="46"/>
      <c r="AR142" s="46"/>
      <c r="AS142" s="46"/>
      <c r="AT142" s="46"/>
      <c r="AU142" s="46"/>
      <c r="AV142" s="46"/>
      <c r="AW142" s="46"/>
      <c r="AX142" s="46"/>
      <c r="AY142" s="46"/>
      <c r="AZ142" s="46"/>
      <c r="BA142" s="46"/>
      <c r="BB142" s="46"/>
      <c r="BC142" s="46"/>
      <c r="BD142" s="46"/>
      <c r="BE142" s="46"/>
      <c r="BF142" s="46"/>
      <c r="BG142" s="46"/>
      <c r="BH142" s="46"/>
      <c r="BI142" s="46"/>
      <c r="BJ142" s="46"/>
      <c r="BK142" s="46"/>
      <c r="BL142" s="46"/>
      <c r="BM142" s="46"/>
      <c r="BN142" s="46"/>
      <c r="BO142" s="46"/>
      <c r="BP142" s="46"/>
      <c r="BQ142" s="46"/>
      <c r="BR142" s="46"/>
      <c r="BS142" s="46"/>
      <c r="BT142" s="46"/>
      <c r="BU142" s="46"/>
      <c r="BV142" s="46"/>
      <c r="BW142" s="46"/>
      <c r="BX142" s="46"/>
      <c r="BY142" s="46"/>
      <c r="BZ142" s="46"/>
      <c r="CA142" s="46"/>
      <c r="CB142" s="46"/>
      <c r="CC142" s="46"/>
      <c r="CD142" s="46"/>
      <c r="CE142" s="46"/>
      <c r="CF142" s="46"/>
      <c r="CG142" s="46"/>
      <c r="CH142" s="46"/>
      <c r="CI142" s="46"/>
      <c r="CJ142" s="46"/>
      <c r="CK142" s="46"/>
      <c r="CL142" s="46"/>
      <c r="CM142" s="46"/>
      <c r="CN142" s="46"/>
      <c r="CO142" s="46"/>
      <c r="CP142" s="46"/>
      <c r="CQ142" s="46"/>
      <c r="CR142" s="46"/>
      <c r="CS142" s="46"/>
      <c r="CT142" s="46"/>
      <c r="CU142" s="46"/>
    </row>
    <row r="143" spans="1:99" s="18" customFormat="1" ht="15.75" customHeight="1">
      <c r="A143" s="46"/>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N143" s="46"/>
      <c r="AO143" s="46"/>
      <c r="AP143" s="46"/>
      <c r="AQ143" s="46"/>
      <c r="AR143" s="46"/>
      <c r="AS143" s="46"/>
      <c r="AT143" s="46"/>
      <c r="AU143" s="46"/>
      <c r="AV143" s="46"/>
      <c r="AW143" s="46"/>
      <c r="AX143" s="46"/>
      <c r="AY143" s="46"/>
      <c r="AZ143" s="46"/>
      <c r="BA143" s="46"/>
      <c r="BB143" s="46"/>
      <c r="BC143" s="46"/>
      <c r="BD143" s="46"/>
      <c r="BE143" s="46"/>
      <c r="BF143" s="46"/>
      <c r="BG143" s="46"/>
      <c r="BH143" s="46"/>
      <c r="BI143" s="46"/>
      <c r="BJ143" s="46"/>
      <c r="BK143" s="46"/>
      <c r="BL143" s="46"/>
      <c r="BM143" s="46"/>
      <c r="BN143" s="46"/>
      <c r="BO143" s="46"/>
      <c r="BP143" s="46"/>
      <c r="BQ143" s="46"/>
      <c r="BR143" s="46"/>
      <c r="BS143" s="46"/>
      <c r="BT143" s="46"/>
      <c r="BU143" s="46"/>
      <c r="BV143" s="46"/>
      <c r="BW143" s="46"/>
      <c r="BX143" s="46"/>
      <c r="BY143" s="46"/>
      <c r="BZ143" s="46"/>
      <c r="CA143" s="46"/>
      <c r="CB143" s="46"/>
      <c r="CC143" s="46"/>
      <c r="CD143" s="46"/>
      <c r="CE143" s="46"/>
      <c r="CF143" s="46"/>
      <c r="CG143" s="46"/>
      <c r="CH143" s="46"/>
      <c r="CI143" s="46"/>
      <c r="CJ143" s="46"/>
      <c r="CK143" s="46"/>
      <c r="CL143" s="46"/>
      <c r="CM143" s="46"/>
      <c r="CN143" s="46"/>
      <c r="CO143" s="46"/>
      <c r="CP143" s="46"/>
      <c r="CQ143" s="46"/>
      <c r="CR143" s="46"/>
      <c r="CS143" s="46"/>
      <c r="CT143" s="46"/>
      <c r="CU143" s="46"/>
    </row>
  </sheetData>
  <mergeCells count="667">
    <mergeCell ref="CN78:CU79"/>
    <mergeCell ref="CF78:CM79"/>
    <mergeCell ref="BX78:CE79"/>
    <mergeCell ref="BP78:BW79"/>
    <mergeCell ref="BC78:BI79"/>
    <mergeCell ref="AX78:BB79"/>
    <mergeCell ref="A78:AW78"/>
    <mergeCell ref="A77:AW77"/>
    <mergeCell ref="A79:AW79"/>
    <mergeCell ref="BJ78:BO79"/>
    <mergeCell ref="CN75:CU75"/>
    <mergeCell ref="CF75:CM75"/>
    <mergeCell ref="BX75:CE75"/>
    <mergeCell ref="BP75:BW75"/>
    <mergeCell ref="BJ75:BO75"/>
    <mergeCell ref="BC75:BI75"/>
    <mergeCell ref="AX75:BB75"/>
    <mergeCell ref="A75:AW75"/>
    <mergeCell ref="CF76:CM77"/>
    <mergeCell ref="BX76:CE77"/>
    <mergeCell ref="BP76:BW77"/>
    <mergeCell ref="BC76:BI77"/>
    <mergeCell ref="AX76:BB77"/>
    <mergeCell ref="A76:AW76"/>
    <mergeCell ref="BJ76:BO77"/>
    <mergeCell ref="CN76:CU77"/>
    <mergeCell ref="CN71:CU72"/>
    <mergeCell ref="A71:AW71"/>
    <mergeCell ref="A73:AW73"/>
    <mergeCell ref="AX73:BB74"/>
    <mergeCell ref="BC73:BI74"/>
    <mergeCell ref="BJ73:BO74"/>
    <mergeCell ref="BP73:BW74"/>
    <mergeCell ref="BX73:CE74"/>
    <mergeCell ref="CF73:CM74"/>
    <mergeCell ref="CN73:CU74"/>
    <mergeCell ref="A74:AW74"/>
    <mergeCell ref="AX70:BB70"/>
    <mergeCell ref="A70:AW70"/>
    <mergeCell ref="A72:AW72"/>
    <mergeCell ref="AX71:BB72"/>
    <mergeCell ref="BC71:BI72"/>
    <mergeCell ref="BJ71:BO72"/>
    <mergeCell ref="BP71:BW72"/>
    <mergeCell ref="BX71:CE72"/>
    <mergeCell ref="CF71:CM72"/>
    <mergeCell ref="CN69:CU69"/>
    <mergeCell ref="CF69:CM69"/>
    <mergeCell ref="CF68:CM68"/>
    <mergeCell ref="CN70:CU70"/>
    <mergeCell ref="CF70:CM70"/>
    <mergeCell ref="BX70:CE70"/>
    <mergeCell ref="BP70:BW70"/>
    <mergeCell ref="BJ70:BO70"/>
    <mergeCell ref="BC70:BI70"/>
    <mergeCell ref="BP69:BW69"/>
    <mergeCell ref="BC69:BI69"/>
    <mergeCell ref="AX69:BB69"/>
    <mergeCell ref="A68:AW68"/>
    <mergeCell ref="A69:AW69"/>
    <mergeCell ref="BX69:CE69"/>
    <mergeCell ref="BX68:CE68"/>
    <mergeCell ref="BJ69:BO69"/>
    <mergeCell ref="BJ68:BO68"/>
    <mergeCell ref="BP67:BW67"/>
    <mergeCell ref="BC67:BI67"/>
    <mergeCell ref="AX67:BB67"/>
    <mergeCell ref="A67:AW67"/>
    <mergeCell ref="BX67:CE67"/>
    <mergeCell ref="BJ67:BO67"/>
    <mergeCell ref="CN67:CU67"/>
    <mergeCell ref="CF67:CM67"/>
    <mergeCell ref="BP68:BW68"/>
    <mergeCell ref="BC68:BI68"/>
    <mergeCell ref="AX68:BB68"/>
    <mergeCell ref="CN68:CU68"/>
    <mergeCell ref="BX63:CE63"/>
    <mergeCell ref="AX62:BB62"/>
    <mergeCell ref="BC63:BI63"/>
    <mergeCell ref="AX63:BB63"/>
    <mergeCell ref="A62:AW62"/>
    <mergeCell ref="A63:AW63"/>
    <mergeCell ref="BJ63:BO63"/>
    <mergeCell ref="BJ62:BO62"/>
    <mergeCell ref="BP62:BW62"/>
    <mergeCell ref="BP63:BW63"/>
    <mergeCell ref="BX58:CE59"/>
    <mergeCell ref="BX60:CE61"/>
    <mergeCell ref="BC60:BI61"/>
    <mergeCell ref="AX60:BB61"/>
    <mergeCell ref="A61:AW61"/>
    <mergeCell ref="A60:AW60"/>
    <mergeCell ref="BJ60:BO61"/>
    <mergeCell ref="BP60:BW61"/>
    <mergeCell ref="BX62:CE62"/>
    <mergeCell ref="BC62:BI62"/>
    <mergeCell ref="BJ58:BO59"/>
    <mergeCell ref="BC58:BI59"/>
    <mergeCell ref="AX58:BB59"/>
    <mergeCell ref="A59:AW59"/>
    <mergeCell ref="A58:AW58"/>
    <mergeCell ref="BP58:BW59"/>
    <mergeCell ref="CF42:CM43"/>
    <mergeCell ref="CF54:CM54"/>
    <mergeCell ref="CF55:CM56"/>
    <mergeCell ref="AX51:BB51"/>
    <mergeCell ref="A51:AW51"/>
    <mergeCell ref="A50:AW50"/>
    <mergeCell ref="A52:AW52"/>
    <mergeCell ref="AX52:BB53"/>
    <mergeCell ref="A53:AW53"/>
    <mergeCell ref="BC52:BI53"/>
    <mergeCell ref="BJ52:BO53"/>
    <mergeCell ref="BP52:BW53"/>
    <mergeCell ref="BP51:BW51"/>
    <mergeCell ref="BX49:CE50"/>
    <mergeCell ref="BX51:CE51"/>
    <mergeCell ref="BX52:CE53"/>
    <mergeCell ref="BX54:CE54"/>
    <mergeCell ref="BX55:CE56"/>
    <mergeCell ref="BP49:BW50"/>
    <mergeCell ref="BJ51:BO51"/>
    <mergeCell ref="BJ49:BO50"/>
    <mergeCell ref="BC51:BI51"/>
    <mergeCell ref="BC49:BI50"/>
    <mergeCell ref="AX49:BB50"/>
    <mergeCell ref="BX42:CE43"/>
    <mergeCell ref="BX44:CE44"/>
    <mergeCell ref="BX45:CE46"/>
    <mergeCell ref="BX47:CE47"/>
    <mergeCell ref="BX48:CE48"/>
    <mergeCell ref="BP44:BW44"/>
    <mergeCell ref="AX45:BB46"/>
    <mergeCell ref="BC45:BI46"/>
    <mergeCell ref="AX47:BB47"/>
    <mergeCell ref="BC47:BI47"/>
    <mergeCell ref="BJ45:BO46"/>
    <mergeCell ref="BJ47:BO47"/>
    <mergeCell ref="BP47:BW47"/>
    <mergeCell ref="BP45:BW46"/>
    <mergeCell ref="BJ48:BO48"/>
    <mergeCell ref="BC48:BI48"/>
    <mergeCell ref="AX48:BB48"/>
    <mergeCell ref="BP48:BW48"/>
    <mergeCell ref="A43:AW43"/>
    <mergeCell ref="A42:AW42"/>
    <mergeCell ref="AX42:BB43"/>
    <mergeCell ref="BC42:BI43"/>
    <mergeCell ref="AX44:BB44"/>
    <mergeCell ref="BC44:BI44"/>
    <mergeCell ref="BJ42:BO43"/>
    <mergeCell ref="BJ44:BO44"/>
    <mergeCell ref="BP42:BW43"/>
    <mergeCell ref="CN54:CU54"/>
    <mergeCell ref="CN55:CU56"/>
    <mergeCell ref="CN57:CU57"/>
    <mergeCell ref="A49:AW49"/>
    <mergeCell ref="A48:AW48"/>
    <mergeCell ref="A47:AW47"/>
    <mergeCell ref="A46:AW46"/>
    <mergeCell ref="A45:AW45"/>
    <mergeCell ref="A44:AW44"/>
    <mergeCell ref="CF52:CM53"/>
    <mergeCell ref="CF51:CM51"/>
    <mergeCell ref="CF49:CM50"/>
    <mergeCell ref="CF48:CM48"/>
    <mergeCell ref="CF47:CM47"/>
    <mergeCell ref="CF45:CM46"/>
    <mergeCell ref="CF44:CM44"/>
    <mergeCell ref="BX57:CE57"/>
    <mergeCell ref="A57:AW57"/>
    <mergeCell ref="AX57:BB57"/>
    <mergeCell ref="BC57:BI57"/>
    <mergeCell ref="BJ57:BO57"/>
    <mergeCell ref="BP57:BW57"/>
    <mergeCell ref="CN41:CU41"/>
    <mergeCell ref="CN42:CU43"/>
    <mergeCell ref="CN44:CU44"/>
    <mergeCell ref="CN45:CU46"/>
    <mergeCell ref="CN47:CU47"/>
    <mergeCell ref="CN48:CU48"/>
    <mergeCell ref="CN49:CU50"/>
    <mergeCell ref="CN51:CU51"/>
    <mergeCell ref="CN52:CU53"/>
    <mergeCell ref="AX54:BB54"/>
    <mergeCell ref="BC54:BI54"/>
    <mergeCell ref="BC55:BI56"/>
    <mergeCell ref="AX55:BB56"/>
    <mergeCell ref="BJ55:BO56"/>
    <mergeCell ref="A56:AW56"/>
    <mergeCell ref="BJ54:BO54"/>
    <mergeCell ref="BP55:BW56"/>
    <mergeCell ref="BP54:BW54"/>
    <mergeCell ref="CN65:CU66"/>
    <mergeCell ref="CN64:CU64"/>
    <mergeCell ref="CN63:CU63"/>
    <mergeCell ref="CN62:CU62"/>
    <mergeCell ref="CN60:CU61"/>
    <mergeCell ref="CN58:CU59"/>
    <mergeCell ref="CF65:CM66"/>
    <mergeCell ref="CF64:CM64"/>
    <mergeCell ref="CF63:CM63"/>
    <mergeCell ref="CF62:CM62"/>
    <mergeCell ref="CF60:CM61"/>
    <mergeCell ref="CF58:CM59"/>
    <mergeCell ref="BC39:BI39"/>
    <mergeCell ref="BC40:BI40"/>
    <mergeCell ref="BC41:BI41"/>
    <mergeCell ref="BC37:BI38"/>
    <mergeCell ref="BJ37:BO38"/>
    <mergeCell ref="BP37:BW38"/>
    <mergeCell ref="BX37:CE38"/>
    <mergeCell ref="CF37:CM38"/>
    <mergeCell ref="A66:AW66"/>
    <mergeCell ref="A65:AW65"/>
    <mergeCell ref="AX65:BB66"/>
    <mergeCell ref="BC65:BI66"/>
    <mergeCell ref="BX65:CE66"/>
    <mergeCell ref="BC64:BI64"/>
    <mergeCell ref="A64:AW64"/>
    <mergeCell ref="BX64:CE64"/>
    <mergeCell ref="AX64:BB64"/>
    <mergeCell ref="BJ65:BO66"/>
    <mergeCell ref="BJ64:BO64"/>
    <mergeCell ref="BP64:BW64"/>
    <mergeCell ref="BP65:BW66"/>
    <mergeCell ref="CF57:CM57"/>
    <mergeCell ref="A54:AW54"/>
    <mergeCell ref="A55:AW55"/>
    <mergeCell ref="CN40:CU40"/>
    <mergeCell ref="CN39:CU39"/>
    <mergeCell ref="CN37:CU38"/>
    <mergeCell ref="A41:AW41"/>
    <mergeCell ref="A40:AW40"/>
    <mergeCell ref="A39:AW39"/>
    <mergeCell ref="A38:AW38"/>
    <mergeCell ref="AX41:BB41"/>
    <mergeCell ref="AX40:BB40"/>
    <mergeCell ref="AX39:BB39"/>
    <mergeCell ref="A37:AW37"/>
    <mergeCell ref="AX37:BB38"/>
    <mergeCell ref="CF41:CM41"/>
    <mergeCell ref="BX41:CE41"/>
    <mergeCell ref="CF40:CM40"/>
    <mergeCell ref="BX40:CE40"/>
    <mergeCell ref="BP41:BW41"/>
    <mergeCell ref="BJ41:BO41"/>
    <mergeCell ref="BP40:BW40"/>
    <mergeCell ref="BJ40:BO40"/>
    <mergeCell ref="BX39:CE39"/>
    <mergeCell ref="BJ39:BO39"/>
    <mergeCell ref="CF39:CM39"/>
    <mergeCell ref="BP39:BW39"/>
    <mergeCell ref="BP36:BW36"/>
    <mergeCell ref="BJ36:BO36"/>
    <mergeCell ref="BC36:BI36"/>
    <mergeCell ref="AX36:BB36"/>
    <mergeCell ref="A36:AW36"/>
    <mergeCell ref="BX35:CE35"/>
    <mergeCell ref="CN35:CU35"/>
    <mergeCell ref="BX36:CE36"/>
    <mergeCell ref="CN36:CU36"/>
    <mergeCell ref="CF35:CM35"/>
    <mergeCell ref="CF36:CM36"/>
    <mergeCell ref="A31:AW31"/>
    <mergeCell ref="A30:AW30"/>
    <mergeCell ref="A29:AW29"/>
    <mergeCell ref="A28:AW28"/>
    <mergeCell ref="A27:AW27"/>
    <mergeCell ref="A26:AW26"/>
    <mergeCell ref="A25:AW25"/>
    <mergeCell ref="A24:AW24"/>
    <mergeCell ref="AX33:BB34"/>
    <mergeCell ref="CN32:CU32"/>
    <mergeCell ref="BX32:CE32"/>
    <mergeCell ref="AX32:BB32"/>
    <mergeCell ref="BJ32:BO32"/>
    <mergeCell ref="BP32:BW32"/>
    <mergeCell ref="BC32:BI32"/>
    <mergeCell ref="CF32:CM32"/>
    <mergeCell ref="A35:AW35"/>
    <mergeCell ref="A34:AW34"/>
    <mergeCell ref="A33:AW33"/>
    <mergeCell ref="A32:AW32"/>
    <mergeCell ref="BC33:BI34"/>
    <mergeCell ref="AX35:BB35"/>
    <mergeCell ref="BJ33:BO34"/>
    <mergeCell ref="BP33:BW34"/>
    <mergeCell ref="BX33:CE34"/>
    <mergeCell ref="CF33:CM34"/>
    <mergeCell ref="BP35:BW35"/>
    <mergeCell ref="BJ35:BO35"/>
    <mergeCell ref="BC35:BI35"/>
    <mergeCell ref="CN33:CU34"/>
    <mergeCell ref="AX30:BB30"/>
    <mergeCell ref="BC30:BI30"/>
    <mergeCell ref="CN30:CU30"/>
    <mergeCell ref="BP30:BW30"/>
    <mergeCell ref="BX30:CE30"/>
    <mergeCell ref="BJ30:BO30"/>
    <mergeCell ref="CF30:CM30"/>
    <mergeCell ref="AX31:BB31"/>
    <mergeCell ref="BC31:BI31"/>
    <mergeCell ref="BJ31:BO31"/>
    <mergeCell ref="BP31:BW31"/>
    <mergeCell ref="BX31:CE31"/>
    <mergeCell ref="CN31:CU31"/>
    <mergeCell ref="CF31:CM31"/>
    <mergeCell ref="AX29:BB29"/>
    <mergeCell ref="BC29:BI29"/>
    <mergeCell ref="BJ29:BO29"/>
    <mergeCell ref="BP29:BW29"/>
    <mergeCell ref="CN29:CU29"/>
    <mergeCell ref="BX29:CE29"/>
    <mergeCell ref="BJ28:BO28"/>
    <mergeCell ref="BX28:CE28"/>
    <mergeCell ref="BP28:BW28"/>
    <mergeCell ref="BC28:BI28"/>
    <mergeCell ref="AX28:BB28"/>
    <mergeCell ref="CN28:CU28"/>
    <mergeCell ref="CF28:CM28"/>
    <mergeCell ref="CF29:CM29"/>
    <mergeCell ref="CN27:CU27"/>
    <mergeCell ref="BX27:CE27"/>
    <mergeCell ref="BP27:BW27"/>
    <mergeCell ref="BJ27:BO27"/>
    <mergeCell ref="BC27:BI27"/>
    <mergeCell ref="AX27:BB27"/>
    <mergeCell ref="BP26:BW26"/>
    <mergeCell ref="BX26:CE26"/>
    <mergeCell ref="CN26:CU26"/>
    <mergeCell ref="BC26:BI26"/>
    <mergeCell ref="BJ26:BO26"/>
    <mergeCell ref="AX26:BB26"/>
    <mergeCell ref="CF26:CM26"/>
    <mergeCell ref="CF27:CM27"/>
    <mergeCell ref="A23:AW23"/>
    <mergeCell ref="BJ23:BO23"/>
    <mergeCell ref="BP23:CU23"/>
    <mergeCell ref="CF24:CM24"/>
    <mergeCell ref="AX25:BB25"/>
    <mergeCell ref="BC25:BI25"/>
    <mergeCell ref="BJ25:BO25"/>
    <mergeCell ref="BP25:BW25"/>
    <mergeCell ref="CN25:CU25"/>
    <mergeCell ref="BX25:CE25"/>
    <mergeCell ref="CF25:CM25"/>
    <mergeCell ref="AG8:BK8"/>
    <mergeCell ref="BR8:BT8"/>
    <mergeCell ref="BW8:CG8"/>
    <mergeCell ref="CJ8:CL8"/>
    <mergeCell ref="CH8:CI8"/>
    <mergeCell ref="CH15:CU15"/>
    <mergeCell ref="CH14:CU14"/>
    <mergeCell ref="CH13:CU13"/>
    <mergeCell ref="CH11:CU12"/>
    <mergeCell ref="BF13:BH13"/>
    <mergeCell ref="BD13:BE13"/>
    <mergeCell ref="AS13:BC13"/>
    <mergeCell ref="AN13:AP13"/>
    <mergeCell ref="BK11:BM11"/>
    <mergeCell ref="BE11:BG11"/>
    <mergeCell ref="AJ11:AL11"/>
    <mergeCell ref="BO10:BQ10"/>
    <mergeCell ref="U15:BS15"/>
    <mergeCell ref="CN80:CU81"/>
    <mergeCell ref="BQ1:CU1"/>
    <mergeCell ref="BQ2:CU2"/>
    <mergeCell ref="BQ3:CU3"/>
    <mergeCell ref="BQ4:CU4"/>
    <mergeCell ref="BQ5:CU5"/>
    <mergeCell ref="CC6:CU6"/>
    <mergeCell ref="CC7:CU7"/>
    <mergeCell ref="BQ6:CA6"/>
    <mergeCell ref="BQ7:CA7"/>
    <mergeCell ref="I18:BS18"/>
    <mergeCell ref="CH17:CU17"/>
    <mergeCell ref="CH16:CU16"/>
    <mergeCell ref="CH18:CU18"/>
    <mergeCell ref="CH19:CU19"/>
    <mergeCell ref="BJ24:BO24"/>
    <mergeCell ref="BC23:BI23"/>
    <mergeCell ref="BC24:BI24"/>
    <mergeCell ref="AX23:BB23"/>
    <mergeCell ref="AX24:BB24"/>
    <mergeCell ref="BP24:BW24"/>
    <mergeCell ref="BX24:CE24"/>
    <mergeCell ref="CN24:CU24"/>
    <mergeCell ref="A21:CU21"/>
    <mergeCell ref="A81:AW81"/>
    <mergeCell ref="AX82:BB82"/>
    <mergeCell ref="AX80:BB81"/>
    <mergeCell ref="BC80:BI81"/>
    <mergeCell ref="BP80:BW81"/>
    <mergeCell ref="BX80:CE81"/>
    <mergeCell ref="CF80:CM81"/>
    <mergeCell ref="A80:AW80"/>
    <mergeCell ref="BJ80:BO81"/>
    <mergeCell ref="A85:AW85"/>
    <mergeCell ref="A84:AW84"/>
    <mergeCell ref="A83:AW83"/>
    <mergeCell ref="AX84:BB84"/>
    <mergeCell ref="CN82:CU82"/>
    <mergeCell ref="CF82:CM82"/>
    <mergeCell ref="BX82:CE82"/>
    <mergeCell ref="BP82:BW82"/>
    <mergeCell ref="BJ82:BO82"/>
    <mergeCell ref="BC82:BI82"/>
    <mergeCell ref="CN83:CU83"/>
    <mergeCell ref="CF83:CM83"/>
    <mergeCell ref="BX83:CE83"/>
    <mergeCell ref="BP83:BW83"/>
    <mergeCell ref="BJ83:BO83"/>
    <mergeCell ref="BC83:BI83"/>
    <mergeCell ref="AX83:BB83"/>
    <mergeCell ref="A82:AW82"/>
    <mergeCell ref="BJ85:BO86"/>
    <mergeCell ref="BC85:BI86"/>
    <mergeCell ref="BC84:BI84"/>
    <mergeCell ref="BJ84:BO84"/>
    <mergeCell ref="BP84:BW84"/>
    <mergeCell ref="BX84:CE84"/>
    <mergeCell ref="CF84:CM84"/>
    <mergeCell ref="AX85:BB86"/>
    <mergeCell ref="CN85:CU86"/>
    <mergeCell ref="CN84:CU84"/>
    <mergeCell ref="CN89:CU89"/>
    <mergeCell ref="CN88:CU88"/>
    <mergeCell ref="CN87:CU87"/>
    <mergeCell ref="CF85:CM86"/>
    <mergeCell ref="CF87:CM87"/>
    <mergeCell ref="CF89:CM89"/>
    <mergeCell ref="CF88:CM88"/>
    <mergeCell ref="BX85:CE86"/>
    <mergeCell ref="BP85:BW86"/>
    <mergeCell ref="BC89:BI89"/>
    <mergeCell ref="BJ89:BO89"/>
    <mergeCell ref="BP89:BW89"/>
    <mergeCell ref="BC88:BI88"/>
    <mergeCell ref="BJ88:BO88"/>
    <mergeCell ref="BP88:BW88"/>
    <mergeCell ref="BX89:CE89"/>
    <mergeCell ref="BX88:CE88"/>
    <mergeCell ref="BC87:BI87"/>
    <mergeCell ref="BJ87:BO87"/>
    <mergeCell ref="BP87:BW87"/>
    <mergeCell ref="BX87:CE87"/>
    <mergeCell ref="A86:AW86"/>
    <mergeCell ref="A87:AW87"/>
    <mergeCell ref="A88:AW88"/>
    <mergeCell ref="A89:AW89"/>
    <mergeCell ref="A90:AW90"/>
    <mergeCell ref="A91:AW91"/>
    <mergeCell ref="A92:AW92"/>
    <mergeCell ref="A93:AW93"/>
    <mergeCell ref="AX88:BB88"/>
    <mergeCell ref="AX87:BB87"/>
    <mergeCell ref="AX89:BB89"/>
    <mergeCell ref="BP92:BW92"/>
    <mergeCell ref="BC92:BI92"/>
    <mergeCell ref="BX92:CE92"/>
    <mergeCell ref="BJ92:BO92"/>
    <mergeCell ref="AX92:BB92"/>
    <mergeCell ref="CF92:CM92"/>
    <mergeCell ref="CN92:CU92"/>
    <mergeCell ref="AX90:BB91"/>
    <mergeCell ref="BC90:BI91"/>
    <mergeCell ref="BJ90:BO91"/>
    <mergeCell ref="BP90:BW91"/>
    <mergeCell ref="BX90:CE91"/>
    <mergeCell ref="CF90:CM91"/>
    <mergeCell ref="CN90:CU91"/>
    <mergeCell ref="CF99:CM99"/>
    <mergeCell ref="CF100:CM101"/>
    <mergeCell ref="CF102:CM102"/>
    <mergeCell ref="CF103:CM103"/>
    <mergeCell ref="CF104:CM104"/>
    <mergeCell ref="CF105:CM106"/>
    <mergeCell ref="CF107:CM107"/>
    <mergeCell ref="CF108:CM109"/>
    <mergeCell ref="CF110:CM110"/>
    <mergeCell ref="A95:AW95"/>
    <mergeCell ref="AX95:BB95"/>
    <mergeCell ref="BX95:CE95"/>
    <mergeCell ref="BP95:BW95"/>
    <mergeCell ref="BJ95:BO95"/>
    <mergeCell ref="BC95:BI95"/>
    <mergeCell ref="CN95:CU95"/>
    <mergeCell ref="CF95:CM95"/>
    <mergeCell ref="CF93:CM93"/>
    <mergeCell ref="CN94:CU94"/>
    <mergeCell ref="CF94:CM94"/>
    <mergeCell ref="BX94:CE94"/>
    <mergeCell ref="BP94:BW94"/>
    <mergeCell ref="BJ94:BO94"/>
    <mergeCell ref="BC94:BI94"/>
    <mergeCell ref="AX94:BB94"/>
    <mergeCell ref="A94:AW94"/>
    <mergeCell ref="AX93:BB93"/>
    <mergeCell ref="BC93:BI93"/>
    <mergeCell ref="BJ93:BO93"/>
    <mergeCell ref="BP93:BW93"/>
    <mergeCell ref="BX93:CE93"/>
    <mergeCell ref="BP100:BW101"/>
    <mergeCell ref="BJ100:BO101"/>
    <mergeCell ref="BC100:BI101"/>
    <mergeCell ref="AX100:BB101"/>
    <mergeCell ref="A101:AW101"/>
    <mergeCell ref="BX100:CE101"/>
    <mergeCell ref="A100:AW100"/>
    <mergeCell ref="BX99:CE99"/>
    <mergeCell ref="BP99:BW99"/>
    <mergeCell ref="BJ99:BO99"/>
    <mergeCell ref="BC99:BI99"/>
    <mergeCell ref="AX99:BB99"/>
    <mergeCell ref="A99:AW99"/>
    <mergeCell ref="BJ96:BO96"/>
    <mergeCell ref="BC96:BI96"/>
    <mergeCell ref="AX96:BB96"/>
    <mergeCell ref="A96:AW96"/>
    <mergeCell ref="CF98:CM98"/>
    <mergeCell ref="BX98:CE98"/>
    <mergeCell ref="BP98:BW98"/>
    <mergeCell ref="BJ98:BO98"/>
    <mergeCell ref="BC98:BI98"/>
    <mergeCell ref="AX98:BB98"/>
    <mergeCell ref="CF97:CM97"/>
    <mergeCell ref="BX97:CE97"/>
    <mergeCell ref="BP97:BW97"/>
    <mergeCell ref="AX97:BB97"/>
    <mergeCell ref="BC97:BI97"/>
    <mergeCell ref="BJ97:BO97"/>
    <mergeCell ref="A97:AW97"/>
    <mergeCell ref="A98:AW98"/>
    <mergeCell ref="CN93:CU93"/>
    <mergeCell ref="BX104:CE104"/>
    <mergeCell ref="BP104:BW104"/>
    <mergeCell ref="BJ104:BO104"/>
    <mergeCell ref="BC104:BI104"/>
    <mergeCell ref="AX104:BB104"/>
    <mergeCell ref="A104:AW104"/>
    <mergeCell ref="A105:AW105"/>
    <mergeCell ref="A103:AW103"/>
    <mergeCell ref="A102:AW102"/>
    <mergeCell ref="AX103:BB103"/>
    <mergeCell ref="BX103:CE103"/>
    <mergeCell ref="BP103:BW103"/>
    <mergeCell ref="BJ103:BO103"/>
    <mergeCell ref="BC103:BI103"/>
    <mergeCell ref="BX102:CE102"/>
    <mergeCell ref="BP102:BW102"/>
    <mergeCell ref="BC102:BI102"/>
    <mergeCell ref="AX102:BB102"/>
    <mergeCell ref="BJ102:BO102"/>
    <mergeCell ref="CN96:CU96"/>
    <mergeCell ref="CF96:CM96"/>
    <mergeCell ref="BX96:CE96"/>
    <mergeCell ref="BP96:BW96"/>
    <mergeCell ref="CN110:CU110"/>
    <mergeCell ref="CN108:CU109"/>
    <mergeCell ref="CN107:CU107"/>
    <mergeCell ref="CN105:CU106"/>
    <mergeCell ref="CN104:CU104"/>
    <mergeCell ref="CN98:CU98"/>
    <mergeCell ref="CN97:CU97"/>
    <mergeCell ref="CN103:CU103"/>
    <mergeCell ref="CN102:CU102"/>
    <mergeCell ref="CN100:CU101"/>
    <mergeCell ref="CN99:CU99"/>
    <mergeCell ref="A106:AW106"/>
    <mergeCell ref="BX107:CE107"/>
    <mergeCell ref="BP107:BW107"/>
    <mergeCell ref="BJ107:BO107"/>
    <mergeCell ref="BC107:BI107"/>
    <mergeCell ref="BX108:CE109"/>
    <mergeCell ref="BP108:BW109"/>
    <mergeCell ref="BJ108:BO109"/>
    <mergeCell ref="BC108:BI109"/>
    <mergeCell ref="AX108:BB109"/>
    <mergeCell ref="AX107:BB107"/>
    <mergeCell ref="BX105:CE106"/>
    <mergeCell ref="BP106:BW106"/>
    <mergeCell ref="BJ105:BO106"/>
    <mergeCell ref="BC105:BI106"/>
    <mergeCell ref="BP105:BW105"/>
    <mergeCell ref="AX105:BB106"/>
    <mergeCell ref="A110:AW110"/>
    <mergeCell ref="A109:AW109"/>
    <mergeCell ref="A108:AW108"/>
    <mergeCell ref="A107:AW107"/>
    <mergeCell ref="AX110:BB110"/>
    <mergeCell ref="BC110:BI110"/>
    <mergeCell ref="BJ110:BO110"/>
    <mergeCell ref="BP110:BW110"/>
    <mergeCell ref="BX110:CE110"/>
    <mergeCell ref="CN112:CU112"/>
    <mergeCell ref="CF112:CM112"/>
    <mergeCell ref="BX112:CE112"/>
    <mergeCell ref="BJ112:BO112"/>
    <mergeCell ref="BC112:BI112"/>
    <mergeCell ref="AX112:BB112"/>
    <mergeCell ref="BP112:BW112"/>
    <mergeCell ref="A112:AW112"/>
    <mergeCell ref="CN111:CU111"/>
    <mergeCell ref="CF111:CM111"/>
    <mergeCell ref="BX111:CE111"/>
    <mergeCell ref="BJ111:BO111"/>
    <mergeCell ref="BP111:BW111"/>
    <mergeCell ref="BC111:BI111"/>
    <mergeCell ref="AX111:BB111"/>
    <mergeCell ref="A111:AW111"/>
    <mergeCell ref="CN113:CU114"/>
    <mergeCell ref="CF113:CM114"/>
    <mergeCell ref="BX113:CE114"/>
    <mergeCell ref="BP113:BW114"/>
    <mergeCell ref="BJ113:BO114"/>
    <mergeCell ref="BC113:BI114"/>
    <mergeCell ref="AX113:BB114"/>
    <mergeCell ref="A114:AW114"/>
    <mergeCell ref="A113:AW113"/>
    <mergeCell ref="CF120:CM120"/>
    <mergeCell ref="BX120:CE120"/>
    <mergeCell ref="BP120:BW120"/>
    <mergeCell ref="BJ120:BO120"/>
    <mergeCell ref="BC120:BI120"/>
    <mergeCell ref="AX120:BB120"/>
    <mergeCell ref="A120:AW120"/>
    <mergeCell ref="CN115:CU115"/>
    <mergeCell ref="BC115:BI115"/>
    <mergeCell ref="AX115:BB115"/>
    <mergeCell ref="A115:AW115"/>
    <mergeCell ref="CN116:CU116"/>
    <mergeCell ref="AX116:BB116"/>
    <mergeCell ref="A116:AW116"/>
    <mergeCell ref="BJ116:BO116"/>
    <mergeCell ref="BC116:BI116"/>
    <mergeCell ref="BP116:BW116"/>
    <mergeCell ref="BP115:BW115"/>
    <mergeCell ref="BX116:CE116"/>
    <mergeCell ref="BX115:CE115"/>
    <mergeCell ref="CF116:CM116"/>
    <mergeCell ref="CF115:CM115"/>
    <mergeCell ref="BJ115:BO115"/>
    <mergeCell ref="A141:CU143"/>
    <mergeCell ref="A139:CU139"/>
    <mergeCell ref="A136:CU138"/>
    <mergeCell ref="A134:CU135"/>
    <mergeCell ref="A131:CU133"/>
    <mergeCell ref="A128:CU129"/>
    <mergeCell ref="A117:AW117"/>
    <mergeCell ref="CN117:CU117"/>
    <mergeCell ref="CF117:CM117"/>
    <mergeCell ref="BX117:CE117"/>
    <mergeCell ref="BP117:BW117"/>
    <mergeCell ref="BJ117:BO117"/>
    <mergeCell ref="BC117:BI117"/>
    <mergeCell ref="AX117:BB117"/>
    <mergeCell ref="A118:AW118"/>
    <mergeCell ref="AX118:BB119"/>
    <mergeCell ref="BC118:BI119"/>
    <mergeCell ref="BJ118:BO119"/>
    <mergeCell ref="BP118:BW119"/>
    <mergeCell ref="BX118:CE119"/>
    <mergeCell ref="CF118:CM119"/>
    <mergeCell ref="CN118:CU119"/>
    <mergeCell ref="A119:AW119"/>
    <mergeCell ref="CN120:CU120"/>
  </mergeCells>
  <pageMargins left="0" right="0" top="0.39370077848434398" bottom="0.39370077848434398" header="0.27559053897857699" footer="0.27559053897857699"/>
  <pageSetup paperSize="9" fitToHeight="4" orientation="landscape"/>
</worksheet>
</file>

<file path=xl/worksheets/sheet2.xml><?xml version="1.0" encoding="utf-8"?>
<worksheet xmlns="http://schemas.openxmlformats.org/spreadsheetml/2006/main" xmlns:r="http://schemas.openxmlformats.org/officeDocument/2006/relationships">
  <sheetPr>
    <pageSetUpPr fitToPage="1"/>
  </sheetPr>
  <dimension ref="B1:DV86"/>
  <sheetViews>
    <sheetView topLeftCell="A25" workbookViewId="0"/>
  </sheetViews>
  <sheetFormatPr defaultColWidth="1.42578125" defaultRowHeight="12"/>
  <cols>
    <col min="1" max="4" width="1.42578125" style="15" bestFit="1" customWidth="1"/>
    <col min="5" max="5" width="0.85546875" style="15" customWidth="1"/>
    <col min="6" max="9" width="1.42578125" style="15" bestFit="1" customWidth="1"/>
    <col min="10" max="10" width="3.28515625" style="15" customWidth="1"/>
    <col min="11" max="37" width="1.42578125" style="15" bestFit="1" customWidth="1"/>
    <col min="38" max="38" width="2.5703125" style="15" customWidth="1"/>
    <col min="39" max="42" width="1.42578125" style="15" bestFit="1" customWidth="1"/>
    <col min="43" max="43" width="12.42578125" style="15" customWidth="1"/>
    <col min="44" max="48" width="1.42578125" style="15" bestFit="1" customWidth="1"/>
    <col min="49" max="49" width="10.140625" style="15" customWidth="1"/>
    <col min="50" max="50" width="3.5703125" style="15" customWidth="1"/>
    <col min="51" max="57" width="1.42578125" style="15" bestFit="1" customWidth="1"/>
    <col min="58" max="60" width="1.140625" style="15" customWidth="1"/>
    <col min="61" max="61" width="1.42578125" style="15" bestFit="1" customWidth="1"/>
    <col min="62" max="62" width="1.28515625" style="15" customWidth="1"/>
    <col min="63" max="65" width="1.42578125" style="15" bestFit="1" customWidth="1"/>
    <col min="66" max="66" width="1.140625" style="15" customWidth="1"/>
    <col min="67" max="67" width="1" style="15" customWidth="1"/>
    <col min="68" max="68" width="1.42578125" style="15" bestFit="1" customWidth="1"/>
    <col min="69" max="69" width="1" style="15" customWidth="1"/>
    <col min="70" max="70" width="1.42578125" style="15" bestFit="1" customWidth="1"/>
    <col min="71" max="71" width="1" style="15" customWidth="1"/>
    <col min="72" max="72" width="1.42578125" style="15" bestFit="1" customWidth="1"/>
    <col min="73" max="74" width="1.42578125" style="21" bestFit="1" customWidth="1"/>
    <col min="75" max="75" width="1.140625" style="21" customWidth="1"/>
    <col min="76" max="76" width="1" style="21" customWidth="1"/>
    <col min="77" max="77" width="1.42578125" style="21" bestFit="1" customWidth="1"/>
    <col min="78" max="78" width="0.5703125" style="21" customWidth="1"/>
    <col min="79" max="79" width="1.42578125" style="21" bestFit="1" customWidth="1"/>
    <col min="80" max="80" width="1" style="21" customWidth="1"/>
    <col min="81" max="81" width="1.42578125" style="21" bestFit="1" customWidth="1"/>
    <col min="82" max="82" width="1.42578125" style="15" customWidth="1"/>
    <col min="83" max="83" width="4" style="15" customWidth="1"/>
    <col min="84" max="85" width="1.42578125" style="15" bestFit="1" customWidth="1"/>
    <col min="86" max="86" width="2.5703125" style="15" customWidth="1"/>
    <col min="87" max="87" width="1.42578125" style="15" bestFit="1" customWidth="1"/>
    <col min="88" max="88" width="2" style="15" customWidth="1"/>
    <col min="89" max="91" width="1.42578125" style="15" bestFit="1" customWidth="1"/>
    <col min="92" max="92" width="1.85546875" style="15" customWidth="1"/>
    <col min="93" max="93" width="2.5703125" style="15" customWidth="1"/>
    <col min="94" max="94" width="1.140625" style="15" customWidth="1"/>
    <col min="95" max="99" width="1.42578125" style="15" bestFit="1" customWidth="1"/>
    <col min="100" max="100" width="2.85546875" style="15" customWidth="1"/>
    <col min="101" max="105" width="1.42578125" style="15" bestFit="1" customWidth="1"/>
    <col min="106" max="106" width="1.28515625" style="15" customWidth="1"/>
    <col min="107" max="107" width="1" style="15" customWidth="1"/>
    <col min="108" max="108" width="1.42578125" style="15" bestFit="1" customWidth="1"/>
    <col min="109" max="16384" width="1.42578125" style="15"/>
  </cols>
  <sheetData>
    <row r="1" spans="2:109" ht="12.75" customHeight="1">
      <c r="B1" s="359" t="s">
        <v>264</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359"/>
      <c r="AM1" s="359"/>
      <c r="AN1" s="359"/>
      <c r="AO1" s="359"/>
      <c r="AP1" s="359"/>
      <c r="AQ1" s="359"/>
      <c r="AR1" s="359"/>
      <c r="AS1" s="359"/>
      <c r="AT1" s="359"/>
      <c r="AU1" s="359"/>
      <c r="AV1" s="359"/>
      <c r="AW1" s="359"/>
      <c r="AX1" s="359"/>
      <c r="AY1" s="359"/>
      <c r="AZ1" s="359"/>
      <c r="BA1" s="359"/>
      <c r="BB1" s="359"/>
      <c r="BC1" s="359"/>
      <c r="BD1" s="359"/>
      <c r="BE1" s="359"/>
      <c r="BF1" s="359"/>
      <c r="BG1" s="359"/>
      <c r="BH1" s="359"/>
      <c r="BI1" s="359"/>
      <c r="BJ1" s="359"/>
      <c r="BK1" s="359"/>
      <c r="BL1" s="359"/>
      <c r="BM1" s="359"/>
      <c r="BN1" s="359"/>
      <c r="BO1" s="359"/>
      <c r="BP1" s="359"/>
      <c r="BQ1" s="359"/>
      <c r="BR1" s="359"/>
      <c r="BS1" s="359"/>
      <c r="BT1" s="359"/>
      <c r="BU1" s="359"/>
      <c r="BV1" s="359"/>
      <c r="BW1" s="359"/>
      <c r="BX1" s="359"/>
      <c r="BY1" s="359"/>
      <c r="BZ1" s="359"/>
      <c r="CA1" s="359"/>
      <c r="CB1" s="359"/>
      <c r="CC1" s="359"/>
      <c r="CD1" s="359"/>
      <c r="CE1" s="359"/>
      <c r="CF1" s="359"/>
      <c r="CG1" s="359"/>
      <c r="CH1" s="359"/>
      <c r="CI1" s="359"/>
      <c r="CJ1" s="359"/>
      <c r="CK1" s="359"/>
      <c r="CL1" s="359"/>
      <c r="CM1" s="359"/>
      <c r="CN1" s="359"/>
      <c r="CO1" s="359"/>
      <c r="CP1" s="359"/>
      <c r="CQ1" s="359"/>
      <c r="CR1" s="359"/>
      <c r="CS1" s="359"/>
      <c r="CT1" s="359"/>
      <c r="CU1" s="359"/>
      <c r="CV1" s="359"/>
      <c r="CW1" s="359"/>
      <c r="CX1" s="359"/>
      <c r="CY1" s="359"/>
      <c r="CZ1" s="359"/>
      <c r="DA1" s="359"/>
      <c r="DB1" s="359"/>
      <c r="DC1" s="359"/>
      <c r="DD1" s="359"/>
      <c r="DE1" s="359"/>
    </row>
    <row r="2" spans="2:109" ht="12" customHeight="1">
      <c r="B2" s="360" t="s">
        <v>265</v>
      </c>
      <c r="C2" s="361"/>
      <c r="D2" s="361"/>
      <c r="E2" s="361"/>
      <c r="F2" s="362"/>
      <c r="G2" s="363" t="s">
        <v>42</v>
      </c>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2"/>
      <c r="AZ2" s="360" t="s">
        <v>266</v>
      </c>
      <c r="BA2" s="361"/>
      <c r="BB2" s="361"/>
      <c r="BC2" s="361"/>
      <c r="BD2" s="361"/>
      <c r="BE2" s="362"/>
      <c r="BF2" s="360" t="s">
        <v>267</v>
      </c>
      <c r="BG2" s="361"/>
      <c r="BH2" s="361"/>
      <c r="BI2" s="361"/>
      <c r="BJ2" s="361"/>
      <c r="BK2" s="362"/>
      <c r="BL2" s="360" t="s">
        <v>43</v>
      </c>
      <c r="BM2" s="361"/>
      <c r="BN2" s="361"/>
      <c r="BO2" s="361"/>
      <c r="BP2" s="361"/>
      <c r="BQ2" s="361"/>
      <c r="BR2" s="361"/>
      <c r="BS2" s="361"/>
      <c r="BT2" s="362"/>
      <c r="BU2" s="364" t="s">
        <v>268</v>
      </c>
      <c r="BV2" s="365"/>
      <c r="BW2" s="365"/>
      <c r="BX2" s="365"/>
      <c r="BY2" s="365"/>
      <c r="BZ2" s="365"/>
      <c r="CA2" s="365"/>
      <c r="CB2" s="365"/>
      <c r="CC2" s="366"/>
      <c r="CD2" s="204" t="s">
        <v>46</v>
      </c>
      <c r="CE2" s="205"/>
      <c r="CF2" s="205"/>
      <c r="CG2" s="205"/>
      <c r="CH2" s="205"/>
      <c r="CI2" s="205"/>
      <c r="CJ2" s="205"/>
      <c r="CK2" s="205"/>
      <c r="CL2" s="205"/>
      <c r="CM2" s="205"/>
      <c r="CN2" s="205"/>
      <c r="CO2" s="205"/>
      <c r="CP2" s="205"/>
      <c r="CQ2" s="205"/>
      <c r="CR2" s="205"/>
      <c r="CS2" s="205"/>
      <c r="CT2" s="205"/>
      <c r="CU2" s="205"/>
      <c r="CV2" s="205"/>
      <c r="CW2" s="205"/>
      <c r="CX2" s="205"/>
      <c r="CY2" s="205"/>
      <c r="CZ2" s="205"/>
      <c r="DA2" s="205"/>
      <c r="DB2" s="205"/>
      <c r="DC2" s="205"/>
      <c r="DD2" s="205"/>
      <c r="DE2" s="206"/>
    </row>
    <row r="3" spans="2:109" ht="12" customHeight="1">
      <c r="B3" s="367" t="s">
        <v>269</v>
      </c>
      <c r="C3" s="368"/>
      <c r="D3" s="368"/>
      <c r="E3" s="368"/>
      <c r="F3" s="369"/>
      <c r="G3" s="370"/>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68"/>
      <c r="AV3" s="368"/>
      <c r="AW3" s="368"/>
      <c r="AX3" s="368"/>
      <c r="AY3" s="369"/>
      <c r="AZ3" s="367" t="s">
        <v>270</v>
      </c>
      <c r="BA3" s="368"/>
      <c r="BB3" s="368"/>
      <c r="BC3" s="368"/>
      <c r="BD3" s="368"/>
      <c r="BE3" s="369"/>
      <c r="BF3" s="367" t="s">
        <v>271</v>
      </c>
      <c r="BG3" s="368"/>
      <c r="BH3" s="368"/>
      <c r="BI3" s="368"/>
      <c r="BJ3" s="368"/>
      <c r="BK3" s="369"/>
      <c r="BL3" s="367" t="s">
        <v>272</v>
      </c>
      <c r="BM3" s="368"/>
      <c r="BN3" s="368"/>
      <c r="BO3" s="368"/>
      <c r="BP3" s="368"/>
      <c r="BQ3" s="368"/>
      <c r="BR3" s="368"/>
      <c r="BS3" s="368"/>
      <c r="BT3" s="369"/>
      <c r="BU3" s="371" t="s">
        <v>273</v>
      </c>
      <c r="BV3" s="372"/>
      <c r="BW3" s="372"/>
      <c r="BX3" s="372"/>
      <c r="BY3" s="372"/>
      <c r="BZ3" s="372"/>
      <c r="CA3" s="372"/>
      <c r="CB3" s="372"/>
      <c r="CC3" s="373"/>
      <c r="CD3" s="367" t="s">
        <v>50</v>
      </c>
      <c r="CE3" s="368"/>
      <c r="CF3" s="368"/>
      <c r="CG3" s="368"/>
      <c r="CH3" s="368"/>
      <c r="CI3" s="368"/>
      <c r="CJ3" s="369"/>
      <c r="CK3" s="367" t="s">
        <v>51</v>
      </c>
      <c r="CL3" s="368"/>
      <c r="CM3" s="368"/>
      <c r="CN3" s="368"/>
      <c r="CO3" s="368"/>
      <c r="CP3" s="368"/>
      <c r="CQ3" s="369"/>
      <c r="CR3" s="367" t="s">
        <v>52</v>
      </c>
      <c r="CS3" s="368"/>
      <c r="CT3" s="368"/>
      <c r="CU3" s="368"/>
      <c r="CV3" s="368"/>
      <c r="CW3" s="368"/>
      <c r="CX3" s="369"/>
      <c r="CY3" s="367" t="s">
        <v>53</v>
      </c>
      <c r="CZ3" s="368"/>
      <c r="DA3" s="368"/>
      <c r="DB3" s="368"/>
      <c r="DC3" s="368"/>
      <c r="DD3" s="368"/>
      <c r="DE3" s="369"/>
    </row>
    <row r="4" spans="2:109" ht="12" customHeight="1">
      <c r="B4" s="367"/>
      <c r="C4" s="368"/>
      <c r="D4" s="368"/>
      <c r="E4" s="368"/>
      <c r="F4" s="369"/>
      <c r="G4" s="370"/>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c r="AR4" s="368"/>
      <c r="AS4" s="368"/>
      <c r="AT4" s="368"/>
      <c r="AU4" s="368"/>
      <c r="AV4" s="368"/>
      <c r="AW4" s="368"/>
      <c r="AX4" s="368"/>
      <c r="AY4" s="369"/>
      <c r="AZ4" s="367"/>
      <c r="BA4" s="368"/>
      <c r="BB4" s="368"/>
      <c r="BC4" s="368"/>
      <c r="BD4" s="368"/>
      <c r="BE4" s="369"/>
      <c r="BF4" s="367" t="s">
        <v>274</v>
      </c>
      <c r="BG4" s="368"/>
      <c r="BH4" s="368"/>
      <c r="BI4" s="368"/>
      <c r="BJ4" s="368"/>
      <c r="BK4" s="369"/>
      <c r="BL4" s="367" t="s">
        <v>275</v>
      </c>
      <c r="BM4" s="368"/>
      <c r="BN4" s="368"/>
      <c r="BO4" s="368"/>
      <c r="BP4" s="368"/>
      <c r="BQ4" s="368"/>
      <c r="BR4" s="368"/>
      <c r="BS4" s="368"/>
      <c r="BT4" s="369"/>
      <c r="BU4" s="371"/>
      <c r="BV4" s="372"/>
      <c r="BW4" s="372"/>
      <c r="BX4" s="372"/>
      <c r="BY4" s="372"/>
      <c r="BZ4" s="372"/>
      <c r="CA4" s="372"/>
      <c r="CB4" s="372"/>
      <c r="CC4" s="373"/>
      <c r="CD4" s="367" t="s">
        <v>276</v>
      </c>
      <c r="CE4" s="368"/>
      <c r="CF4" s="368"/>
      <c r="CG4" s="368"/>
      <c r="CH4" s="368"/>
      <c r="CI4" s="368"/>
      <c r="CJ4" s="369"/>
      <c r="CK4" s="367" t="s">
        <v>277</v>
      </c>
      <c r="CL4" s="368"/>
      <c r="CM4" s="368"/>
      <c r="CN4" s="368"/>
      <c r="CO4" s="368"/>
      <c r="CP4" s="368"/>
      <c r="CQ4" s="369"/>
      <c r="CR4" s="367" t="s">
        <v>278</v>
      </c>
      <c r="CS4" s="368"/>
      <c r="CT4" s="368"/>
      <c r="CU4" s="368"/>
      <c r="CV4" s="368"/>
      <c r="CW4" s="368"/>
      <c r="CX4" s="369"/>
      <c r="CY4" s="367" t="s">
        <v>59</v>
      </c>
      <c r="CZ4" s="368"/>
      <c r="DA4" s="368"/>
      <c r="DB4" s="368"/>
      <c r="DC4" s="368"/>
      <c r="DD4" s="368"/>
      <c r="DE4" s="369"/>
    </row>
    <row r="5" spans="2:109" ht="12" customHeight="1">
      <c r="B5" s="367"/>
      <c r="C5" s="368"/>
      <c r="D5" s="368"/>
      <c r="E5" s="368"/>
      <c r="F5" s="369"/>
      <c r="G5" s="370"/>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c r="AM5" s="368"/>
      <c r="AN5" s="368"/>
      <c r="AO5" s="368"/>
      <c r="AP5" s="368"/>
      <c r="AQ5" s="368"/>
      <c r="AR5" s="368"/>
      <c r="AS5" s="368"/>
      <c r="AT5" s="368"/>
      <c r="AU5" s="368"/>
      <c r="AV5" s="368"/>
      <c r="AW5" s="368"/>
      <c r="AX5" s="368"/>
      <c r="AY5" s="369"/>
      <c r="AZ5" s="367"/>
      <c r="BA5" s="368"/>
      <c r="BB5" s="368"/>
      <c r="BC5" s="368"/>
      <c r="BD5" s="368"/>
      <c r="BE5" s="369"/>
      <c r="BF5" s="367"/>
      <c r="BG5" s="368"/>
      <c r="BH5" s="368"/>
      <c r="BI5" s="368"/>
      <c r="BJ5" s="368"/>
      <c r="BK5" s="369"/>
      <c r="BL5" s="367" t="s">
        <v>64</v>
      </c>
      <c r="BM5" s="368"/>
      <c r="BN5" s="368"/>
      <c r="BO5" s="368"/>
      <c r="BP5" s="368"/>
      <c r="BQ5" s="368"/>
      <c r="BR5" s="368"/>
      <c r="BS5" s="368"/>
      <c r="BT5" s="369"/>
      <c r="BU5" s="371"/>
      <c r="BV5" s="372"/>
      <c r="BW5" s="372"/>
      <c r="BX5" s="372"/>
      <c r="BY5" s="372"/>
      <c r="BZ5" s="372"/>
      <c r="CA5" s="372"/>
      <c r="CB5" s="372"/>
      <c r="CC5" s="373"/>
      <c r="CD5" s="367" t="s">
        <v>279</v>
      </c>
      <c r="CE5" s="368"/>
      <c r="CF5" s="368"/>
      <c r="CG5" s="368"/>
      <c r="CH5" s="368"/>
      <c r="CI5" s="368"/>
      <c r="CJ5" s="369"/>
      <c r="CK5" s="367" t="s">
        <v>63</v>
      </c>
      <c r="CL5" s="368"/>
      <c r="CM5" s="368"/>
      <c r="CN5" s="368"/>
      <c r="CO5" s="368"/>
      <c r="CP5" s="368"/>
      <c r="CQ5" s="369"/>
      <c r="CR5" s="367" t="s">
        <v>63</v>
      </c>
      <c r="CS5" s="368"/>
      <c r="CT5" s="368"/>
      <c r="CU5" s="368"/>
      <c r="CV5" s="368"/>
      <c r="CW5" s="368"/>
      <c r="CX5" s="369"/>
      <c r="CY5" s="367" t="s">
        <v>63</v>
      </c>
      <c r="CZ5" s="368"/>
      <c r="DA5" s="368"/>
      <c r="DB5" s="368"/>
      <c r="DC5" s="368"/>
      <c r="DD5" s="368"/>
      <c r="DE5" s="369"/>
    </row>
    <row r="6" spans="2:109" ht="12" customHeight="1">
      <c r="B6" s="374"/>
      <c r="C6" s="375"/>
      <c r="D6" s="375"/>
      <c r="E6" s="375"/>
      <c r="F6" s="376"/>
      <c r="G6" s="370"/>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368"/>
      <c r="AR6" s="368"/>
      <c r="AS6" s="368"/>
      <c r="AT6" s="368"/>
      <c r="AU6" s="368"/>
      <c r="AV6" s="368"/>
      <c r="AW6" s="368"/>
      <c r="AX6" s="368"/>
      <c r="AY6" s="369"/>
      <c r="AZ6" s="367"/>
      <c r="BA6" s="368"/>
      <c r="BB6" s="368"/>
      <c r="BC6" s="368"/>
      <c r="BD6" s="368"/>
      <c r="BE6" s="369"/>
      <c r="BF6" s="367"/>
      <c r="BG6" s="368"/>
      <c r="BH6" s="368"/>
      <c r="BI6" s="368"/>
      <c r="BJ6" s="368"/>
      <c r="BK6" s="369"/>
      <c r="BL6" s="374" t="s">
        <v>280</v>
      </c>
      <c r="BM6" s="375"/>
      <c r="BN6" s="375"/>
      <c r="BO6" s="375"/>
      <c r="BP6" s="375"/>
      <c r="BQ6" s="375"/>
      <c r="BR6" s="375"/>
      <c r="BS6" s="375"/>
      <c r="BT6" s="376"/>
      <c r="BU6" s="377"/>
      <c r="BV6" s="378"/>
      <c r="BW6" s="378"/>
      <c r="BX6" s="378"/>
      <c r="BY6" s="378"/>
      <c r="BZ6" s="378"/>
      <c r="CA6" s="378"/>
      <c r="CB6" s="378"/>
      <c r="CC6" s="379"/>
      <c r="CD6" s="367" t="s">
        <v>281</v>
      </c>
      <c r="CE6" s="368"/>
      <c r="CF6" s="368"/>
      <c r="CG6" s="368"/>
      <c r="CH6" s="368"/>
      <c r="CI6" s="368"/>
      <c r="CJ6" s="369"/>
      <c r="CK6" s="367" t="s">
        <v>282</v>
      </c>
      <c r="CL6" s="368"/>
      <c r="CM6" s="368"/>
      <c r="CN6" s="368"/>
      <c r="CO6" s="368"/>
      <c r="CP6" s="368"/>
      <c r="CQ6" s="369"/>
      <c r="CR6" s="367" t="s">
        <v>282</v>
      </c>
      <c r="CS6" s="368"/>
      <c r="CT6" s="368"/>
      <c r="CU6" s="368"/>
      <c r="CV6" s="368"/>
      <c r="CW6" s="368"/>
      <c r="CX6" s="369"/>
      <c r="CY6" s="367" t="s">
        <v>66</v>
      </c>
      <c r="CZ6" s="368"/>
      <c r="DA6" s="368"/>
      <c r="DB6" s="368"/>
      <c r="DC6" s="368"/>
      <c r="DD6" s="368"/>
      <c r="DE6" s="369"/>
    </row>
    <row r="7" spans="2:109" ht="12" customHeight="1">
      <c r="B7" s="204">
        <v>1</v>
      </c>
      <c r="C7" s="205"/>
      <c r="D7" s="205"/>
      <c r="E7" s="205"/>
      <c r="F7" s="206"/>
      <c r="G7" s="386">
        <v>2</v>
      </c>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6"/>
      <c r="AZ7" s="360">
        <v>3</v>
      </c>
      <c r="BA7" s="361"/>
      <c r="BB7" s="361"/>
      <c r="BC7" s="361"/>
      <c r="BD7" s="361"/>
      <c r="BE7" s="362"/>
      <c r="BF7" s="360">
        <v>4</v>
      </c>
      <c r="BG7" s="361"/>
      <c r="BH7" s="361"/>
      <c r="BI7" s="361"/>
      <c r="BJ7" s="361"/>
      <c r="BK7" s="362"/>
      <c r="BL7" s="383" t="s">
        <v>283</v>
      </c>
      <c r="BM7" s="384"/>
      <c r="BN7" s="384"/>
      <c r="BO7" s="384"/>
      <c r="BP7" s="384"/>
      <c r="BQ7" s="384"/>
      <c r="BR7" s="384"/>
      <c r="BS7" s="384"/>
      <c r="BT7" s="385"/>
      <c r="BU7" s="380" t="s">
        <v>284</v>
      </c>
      <c r="BV7" s="381"/>
      <c r="BW7" s="381"/>
      <c r="BX7" s="381"/>
      <c r="BY7" s="381"/>
      <c r="BZ7" s="381"/>
      <c r="CA7" s="381"/>
      <c r="CB7" s="381"/>
      <c r="CC7" s="382"/>
      <c r="CD7" s="189">
        <v>5</v>
      </c>
      <c r="CE7" s="190"/>
      <c r="CF7" s="190"/>
      <c r="CG7" s="190"/>
      <c r="CH7" s="190"/>
      <c r="CI7" s="190"/>
      <c r="CJ7" s="191"/>
      <c r="CK7" s="189">
        <v>6</v>
      </c>
      <c r="CL7" s="190"/>
      <c r="CM7" s="190"/>
      <c r="CN7" s="190"/>
      <c r="CO7" s="190"/>
      <c r="CP7" s="190"/>
      <c r="CQ7" s="191"/>
      <c r="CR7" s="189">
        <v>7</v>
      </c>
      <c r="CS7" s="190"/>
      <c r="CT7" s="190"/>
      <c r="CU7" s="190"/>
      <c r="CV7" s="190"/>
      <c r="CW7" s="190"/>
      <c r="CX7" s="191"/>
      <c r="CY7" s="189">
        <v>8</v>
      </c>
      <c r="CZ7" s="190"/>
      <c r="DA7" s="190"/>
      <c r="DB7" s="190"/>
      <c r="DC7" s="190"/>
      <c r="DD7" s="190"/>
      <c r="DE7" s="191"/>
    </row>
    <row r="8" spans="2:109" ht="14.45" customHeight="1">
      <c r="B8" s="436" t="s">
        <v>285</v>
      </c>
      <c r="C8" s="437"/>
      <c r="D8" s="437"/>
      <c r="E8" s="437"/>
      <c r="F8" s="438"/>
      <c r="G8" s="433" t="s">
        <v>286</v>
      </c>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4"/>
      <c r="AJ8" s="434"/>
      <c r="AK8" s="434"/>
      <c r="AL8" s="434"/>
      <c r="AM8" s="434"/>
      <c r="AN8" s="434"/>
      <c r="AO8" s="434"/>
      <c r="AP8" s="434"/>
      <c r="AQ8" s="434"/>
      <c r="AR8" s="434"/>
      <c r="AS8" s="434"/>
      <c r="AT8" s="434"/>
      <c r="AU8" s="434"/>
      <c r="AV8" s="434"/>
      <c r="AW8" s="434"/>
      <c r="AX8" s="434"/>
      <c r="AY8" s="435"/>
      <c r="AZ8" s="430" t="s">
        <v>287</v>
      </c>
      <c r="BA8" s="431"/>
      <c r="BB8" s="431"/>
      <c r="BC8" s="431"/>
      <c r="BD8" s="431"/>
      <c r="BE8" s="432"/>
      <c r="BF8" s="427" t="s">
        <v>70</v>
      </c>
      <c r="BG8" s="428"/>
      <c r="BH8" s="428"/>
      <c r="BI8" s="428"/>
      <c r="BJ8" s="428"/>
      <c r="BK8" s="429"/>
      <c r="BL8" s="427"/>
      <c r="BM8" s="428"/>
      <c r="BN8" s="428"/>
      <c r="BO8" s="428"/>
      <c r="BP8" s="428"/>
      <c r="BQ8" s="428"/>
      <c r="BR8" s="428"/>
      <c r="BS8" s="428"/>
      <c r="BT8" s="429"/>
      <c r="BU8" s="424"/>
      <c r="BV8" s="425"/>
      <c r="BW8" s="425"/>
      <c r="BX8" s="425"/>
      <c r="BY8" s="425"/>
      <c r="BZ8" s="425"/>
      <c r="CA8" s="425"/>
      <c r="CB8" s="425"/>
      <c r="CC8" s="426"/>
      <c r="CD8" s="195">
        <f>стр.1_4!BP99+стр.1_4!BP107</f>
        <v>1353588.0800000005</v>
      </c>
      <c r="CE8" s="196"/>
      <c r="CF8" s="196"/>
      <c r="CG8" s="196"/>
      <c r="CH8" s="196"/>
      <c r="CI8" s="196"/>
      <c r="CJ8" s="197"/>
      <c r="CK8" s="195">
        <f>стр.1_4!BX99</f>
        <v>795537</v>
      </c>
      <c r="CL8" s="196"/>
      <c r="CM8" s="196"/>
      <c r="CN8" s="196"/>
      <c r="CO8" s="196"/>
      <c r="CP8" s="196"/>
      <c r="CQ8" s="197"/>
      <c r="CR8" s="195">
        <f>стр.1_4!CF99</f>
        <v>671900</v>
      </c>
      <c r="CS8" s="196"/>
      <c r="CT8" s="196"/>
      <c r="CU8" s="196"/>
      <c r="CV8" s="196"/>
      <c r="CW8" s="196"/>
      <c r="CX8" s="197"/>
      <c r="CY8" s="414"/>
      <c r="CZ8" s="415"/>
      <c r="DA8" s="415"/>
      <c r="DB8" s="415"/>
      <c r="DC8" s="415"/>
      <c r="DD8" s="415"/>
      <c r="DE8" s="416"/>
    </row>
    <row r="9" spans="2:109" ht="59.45" customHeight="1">
      <c r="B9" s="262" t="s">
        <v>288</v>
      </c>
      <c r="C9" s="291"/>
      <c r="D9" s="291"/>
      <c r="E9" s="291"/>
      <c r="F9" s="292"/>
      <c r="G9" s="440" t="s">
        <v>289</v>
      </c>
      <c r="H9" s="441"/>
      <c r="I9" s="441"/>
      <c r="J9" s="441"/>
      <c r="K9" s="441"/>
      <c r="L9" s="441"/>
      <c r="M9" s="441"/>
      <c r="N9" s="441"/>
      <c r="O9" s="441"/>
      <c r="P9" s="441"/>
      <c r="Q9" s="441"/>
      <c r="R9" s="441"/>
      <c r="S9" s="441"/>
      <c r="T9" s="441"/>
      <c r="U9" s="441"/>
      <c r="V9" s="441"/>
      <c r="W9" s="441"/>
      <c r="X9" s="441"/>
      <c r="Y9" s="441"/>
      <c r="Z9" s="441"/>
      <c r="AA9" s="441"/>
      <c r="AB9" s="441"/>
      <c r="AC9" s="441"/>
      <c r="AD9" s="441"/>
      <c r="AE9" s="441"/>
      <c r="AF9" s="441"/>
      <c r="AG9" s="441"/>
      <c r="AH9" s="441"/>
      <c r="AI9" s="441"/>
      <c r="AJ9" s="441"/>
      <c r="AK9" s="441"/>
      <c r="AL9" s="441"/>
      <c r="AM9" s="441"/>
      <c r="AN9" s="441"/>
      <c r="AO9" s="441"/>
      <c r="AP9" s="441"/>
      <c r="AQ9" s="441"/>
      <c r="AR9" s="441"/>
      <c r="AS9" s="441"/>
      <c r="AT9" s="441"/>
      <c r="AU9" s="441"/>
      <c r="AV9" s="441"/>
      <c r="AW9" s="441"/>
      <c r="AX9" s="441"/>
      <c r="AY9" s="442"/>
      <c r="AZ9" s="439" t="s">
        <v>290</v>
      </c>
      <c r="BA9" s="428"/>
      <c r="BB9" s="428"/>
      <c r="BC9" s="428"/>
      <c r="BD9" s="428"/>
      <c r="BE9" s="429"/>
      <c r="BF9" s="427" t="s">
        <v>70</v>
      </c>
      <c r="BG9" s="428"/>
      <c r="BH9" s="428"/>
      <c r="BI9" s="428"/>
      <c r="BJ9" s="428"/>
      <c r="BK9" s="429"/>
      <c r="BL9" s="427"/>
      <c r="BM9" s="428"/>
      <c r="BN9" s="428"/>
      <c r="BO9" s="428"/>
      <c r="BP9" s="428"/>
      <c r="BQ9" s="428"/>
      <c r="BR9" s="428"/>
      <c r="BS9" s="428"/>
      <c r="BT9" s="429"/>
      <c r="BU9" s="424"/>
      <c r="BV9" s="425"/>
      <c r="BW9" s="425"/>
      <c r="BX9" s="425"/>
      <c r="BY9" s="425"/>
      <c r="BZ9" s="425"/>
      <c r="CA9" s="425"/>
      <c r="CB9" s="425"/>
      <c r="CC9" s="426"/>
      <c r="CD9" s="195"/>
      <c r="CE9" s="196"/>
      <c r="CF9" s="196"/>
      <c r="CG9" s="196"/>
      <c r="CH9" s="196"/>
      <c r="CI9" s="196"/>
      <c r="CJ9" s="197"/>
      <c r="CK9" s="195"/>
      <c r="CL9" s="196"/>
      <c r="CM9" s="196"/>
      <c r="CN9" s="196"/>
      <c r="CO9" s="196"/>
      <c r="CP9" s="196"/>
      <c r="CQ9" s="197"/>
      <c r="CR9" s="195"/>
      <c r="CS9" s="196"/>
      <c r="CT9" s="196"/>
      <c r="CU9" s="196"/>
      <c r="CV9" s="196"/>
      <c r="CW9" s="196"/>
      <c r="CX9" s="197"/>
      <c r="CY9" s="414"/>
      <c r="CZ9" s="415"/>
      <c r="DA9" s="415"/>
      <c r="DB9" s="415"/>
      <c r="DC9" s="415"/>
      <c r="DD9" s="415"/>
      <c r="DE9" s="416"/>
    </row>
    <row r="10" spans="2:109" ht="25.9" customHeight="1">
      <c r="B10" s="262" t="s">
        <v>291</v>
      </c>
      <c r="C10" s="291"/>
      <c r="D10" s="291"/>
      <c r="E10" s="291"/>
      <c r="F10" s="292"/>
      <c r="G10" s="407" t="s">
        <v>292</v>
      </c>
      <c r="H10" s="408"/>
      <c r="I10" s="408"/>
      <c r="J10" s="408"/>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8"/>
      <c r="AK10" s="408"/>
      <c r="AL10" s="408"/>
      <c r="AM10" s="408"/>
      <c r="AN10" s="408"/>
      <c r="AO10" s="408"/>
      <c r="AP10" s="408"/>
      <c r="AQ10" s="408"/>
      <c r="AR10" s="408"/>
      <c r="AS10" s="408"/>
      <c r="AT10" s="408"/>
      <c r="AU10" s="408"/>
      <c r="AV10" s="408"/>
      <c r="AW10" s="408"/>
      <c r="AX10" s="408"/>
      <c r="AY10" s="409"/>
      <c r="AZ10" s="276" t="s">
        <v>293</v>
      </c>
      <c r="BA10" s="277"/>
      <c r="BB10" s="277"/>
      <c r="BC10" s="277"/>
      <c r="BD10" s="277"/>
      <c r="BE10" s="278"/>
      <c r="BF10" s="279" t="s">
        <v>70</v>
      </c>
      <c r="BG10" s="277"/>
      <c r="BH10" s="277"/>
      <c r="BI10" s="277"/>
      <c r="BJ10" s="277"/>
      <c r="BK10" s="278"/>
      <c r="BL10" s="279"/>
      <c r="BM10" s="277"/>
      <c r="BN10" s="277"/>
      <c r="BO10" s="277"/>
      <c r="BP10" s="277"/>
      <c r="BQ10" s="277"/>
      <c r="BR10" s="277"/>
      <c r="BS10" s="277"/>
      <c r="BT10" s="278"/>
      <c r="BU10" s="283"/>
      <c r="BV10" s="284"/>
      <c r="BW10" s="284"/>
      <c r="BX10" s="284"/>
      <c r="BY10" s="284"/>
      <c r="BZ10" s="284"/>
      <c r="CA10" s="284"/>
      <c r="CB10" s="284"/>
      <c r="CC10" s="285"/>
      <c r="CD10" s="280"/>
      <c r="CE10" s="281"/>
      <c r="CF10" s="281"/>
      <c r="CG10" s="281"/>
      <c r="CH10" s="281"/>
      <c r="CI10" s="281"/>
      <c r="CJ10" s="282"/>
      <c r="CK10" s="280"/>
      <c r="CL10" s="281"/>
      <c r="CM10" s="281"/>
      <c r="CN10" s="281"/>
      <c r="CO10" s="281"/>
      <c r="CP10" s="281"/>
      <c r="CQ10" s="282"/>
      <c r="CR10" s="280"/>
      <c r="CS10" s="281"/>
      <c r="CT10" s="281"/>
      <c r="CU10" s="281"/>
      <c r="CV10" s="281"/>
      <c r="CW10" s="281"/>
      <c r="CX10" s="282"/>
      <c r="CY10" s="286"/>
      <c r="CZ10" s="287"/>
      <c r="DA10" s="287"/>
      <c r="DB10" s="287"/>
      <c r="DC10" s="287"/>
      <c r="DD10" s="287"/>
      <c r="DE10" s="288"/>
    </row>
    <row r="11" spans="2:109" ht="21.6" customHeight="1">
      <c r="B11" s="262" t="s">
        <v>294</v>
      </c>
      <c r="C11" s="291"/>
      <c r="D11" s="291"/>
      <c r="E11" s="291"/>
      <c r="F11" s="292"/>
      <c r="G11" s="421" t="s">
        <v>295</v>
      </c>
      <c r="H11" s="422"/>
      <c r="I11" s="422"/>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2"/>
      <c r="AL11" s="422"/>
      <c r="AM11" s="422"/>
      <c r="AN11" s="422"/>
      <c r="AO11" s="422"/>
      <c r="AP11" s="422"/>
      <c r="AQ11" s="422"/>
      <c r="AR11" s="422"/>
      <c r="AS11" s="422"/>
      <c r="AT11" s="422"/>
      <c r="AU11" s="422"/>
      <c r="AV11" s="422"/>
      <c r="AW11" s="422"/>
      <c r="AX11" s="422"/>
      <c r="AY11" s="423"/>
      <c r="AZ11" s="276" t="s">
        <v>296</v>
      </c>
      <c r="BA11" s="277"/>
      <c r="BB11" s="277"/>
      <c r="BC11" s="277"/>
      <c r="BD11" s="277"/>
      <c r="BE11" s="278"/>
      <c r="BF11" s="279" t="s">
        <v>70</v>
      </c>
      <c r="BG11" s="277"/>
      <c r="BH11" s="277"/>
      <c r="BI11" s="277"/>
      <c r="BJ11" s="277"/>
      <c r="BK11" s="278"/>
      <c r="BL11" s="279"/>
      <c r="BM11" s="277"/>
      <c r="BN11" s="277"/>
      <c r="BO11" s="277"/>
      <c r="BP11" s="277"/>
      <c r="BQ11" s="277"/>
      <c r="BR11" s="277"/>
      <c r="BS11" s="277"/>
      <c r="BT11" s="278"/>
      <c r="BU11" s="283"/>
      <c r="BV11" s="284"/>
      <c r="BW11" s="284"/>
      <c r="BX11" s="284"/>
      <c r="BY11" s="284"/>
      <c r="BZ11" s="284"/>
      <c r="CA11" s="284"/>
      <c r="CB11" s="284"/>
      <c r="CC11" s="285"/>
      <c r="CD11" s="331">
        <f>CD12</f>
        <v>215446.52</v>
      </c>
      <c r="CE11" s="332"/>
      <c r="CF11" s="332"/>
      <c r="CG11" s="332"/>
      <c r="CH11" s="332"/>
      <c r="CI11" s="332"/>
      <c r="CJ11" s="333"/>
      <c r="CK11" s="280"/>
      <c r="CL11" s="281"/>
      <c r="CM11" s="281"/>
      <c r="CN11" s="281"/>
      <c r="CO11" s="281"/>
      <c r="CP11" s="281"/>
      <c r="CQ11" s="282"/>
      <c r="CR11" s="280"/>
      <c r="CS11" s="281"/>
      <c r="CT11" s="281"/>
      <c r="CU11" s="281"/>
      <c r="CV11" s="281"/>
      <c r="CW11" s="281"/>
      <c r="CX11" s="282"/>
      <c r="CY11" s="286"/>
      <c r="CZ11" s="287"/>
      <c r="DA11" s="287"/>
      <c r="DB11" s="287"/>
      <c r="DC11" s="287"/>
      <c r="DD11" s="287"/>
      <c r="DE11" s="288"/>
    </row>
    <row r="12" spans="2:109" ht="12" customHeight="1">
      <c r="B12" s="262" t="s">
        <v>297</v>
      </c>
      <c r="C12" s="257"/>
      <c r="D12" s="257"/>
      <c r="E12" s="257"/>
      <c r="F12" s="258"/>
      <c r="G12" s="419" t="s">
        <v>75</v>
      </c>
      <c r="H12" s="354"/>
      <c r="I12" s="354"/>
      <c r="J12" s="354"/>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354"/>
      <c r="AL12" s="354"/>
      <c r="AM12" s="354"/>
      <c r="AN12" s="354"/>
      <c r="AO12" s="354"/>
      <c r="AP12" s="354"/>
      <c r="AQ12" s="354"/>
      <c r="AR12" s="354"/>
      <c r="AS12" s="354"/>
      <c r="AT12" s="354"/>
      <c r="AU12" s="354"/>
      <c r="AV12" s="354"/>
      <c r="AW12" s="354"/>
      <c r="AX12" s="354"/>
      <c r="AY12" s="420"/>
      <c r="AZ12" s="256" t="s">
        <v>298</v>
      </c>
      <c r="BA12" s="257"/>
      <c r="BB12" s="257"/>
      <c r="BC12" s="257"/>
      <c r="BD12" s="257"/>
      <c r="BE12" s="258"/>
      <c r="BF12" s="262" t="s">
        <v>70</v>
      </c>
      <c r="BG12" s="257"/>
      <c r="BH12" s="257"/>
      <c r="BI12" s="257"/>
      <c r="BJ12" s="257"/>
      <c r="BK12" s="258"/>
      <c r="BL12" s="262" t="s">
        <v>70</v>
      </c>
      <c r="BM12" s="257"/>
      <c r="BN12" s="257"/>
      <c r="BO12" s="257"/>
      <c r="BP12" s="257"/>
      <c r="BQ12" s="257"/>
      <c r="BR12" s="257"/>
      <c r="BS12" s="257"/>
      <c r="BT12" s="258"/>
      <c r="BU12" s="264"/>
      <c r="BV12" s="265"/>
      <c r="BW12" s="265"/>
      <c r="BX12" s="265"/>
      <c r="BY12" s="265"/>
      <c r="BZ12" s="265"/>
      <c r="CA12" s="265"/>
      <c r="CB12" s="265"/>
      <c r="CC12" s="266"/>
      <c r="CD12" s="55">
        <v>215446.52</v>
      </c>
      <c r="CE12" s="72"/>
      <c r="CF12" s="72"/>
      <c r="CG12" s="72"/>
      <c r="CH12" s="72"/>
      <c r="CI12" s="72"/>
      <c r="CJ12" s="73"/>
      <c r="CK12" s="55"/>
      <c r="CL12" s="72"/>
      <c r="CM12" s="72"/>
      <c r="CN12" s="72"/>
      <c r="CO12" s="72"/>
      <c r="CP12" s="72"/>
      <c r="CQ12" s="73"/>
      <c r="CR12" s="55"/>
      <c r="CS12" s="72"/>
      <c r="CT12" s="72"/>
      <c r="CU12" s="72"/>
      <c r="CV12" s="72"/>
      <c r="CW12" s="72"/>
      <c r="CX12" s="73"/>
      <c r="CY12" s="322"/>
      <c r="CZ12" s="387"/>
      <c r="DA12" s="387"/>
      <c r="DB12" s="387"/>
      <c r="DC12" s="387"/>
      <c r="DD12" s="387"/>
      <c r="DE12" s="388"/>
    </row>
    <row r="13" spans="2:109" ht="12" customHeight="1">
      <c r="B13" s="263"/>
      <c r="C13" s="260"/>
      <c r="D13" s="260"/>
      <c r="E13" s="260"/>
      <c r="F13" s="261"/>
      <c r="G13" s="403" t="s">
        <v>299</v>
      </c>
      <c r="H13" s="404"/>
      <c r="I13" s="404"/>
      <c r="J13" s="404"/>
      <c r="K13" s="404"/>
      <c r="L13" s="404"/>
      <c r="M13" s="404"/>
      <c r="N13" s="404"/>
      <c r="O13" s="404"/>
      <c r="P13" s="404"/>
      <c r="Q13" s="404"/>
      <c r="R13" s="404"/>
      <c r="S13" s="404"/>
      <c r="T13" s="404"/>
      <c r="U13" s="404"/>
      <c r="V13" s="404"/>
      <c r="W13" s="404"/>
      <c r="X13" s="404"/>
      <c r="Y13" s="404"/>
      <c r="Z13" s="404"/>
      <c r="AA13" s="404"/>
      <c r="AB13" s="404"/>
      <c r="AC13" s="404"/>
      <c r="AD13" s="404"/>
      <c r="AE13" s="404"/>
      <c r="AF13" s="404"/>
      <c r="AG13" s="404"/>
      <c r="AH13" s="404"/>
      <c r="AI13" s="404"/>
      <c r="AJ13" s="404"/>
      <c r="AK13" s="404"/>
      <c r="AL13" s="404"/>
      <c r="AM13" s="404"/>
      <c r="AN13" s="404"/>
      <c r="AO13" s="404"/>
      <c r="AP13" s="404"/>
      <c r="AQ13" s="404"/>
      <c r="AR13" s="404"/>
      <c r="AS13" s="404"/>
      <c r="AT13" s="404"/>
      <c r="AU13" s="404"/>
      <c r="AV13" s="404"/>
      <c r="AW13" s="404"/>
      <c r="AX13" s="404"/>
      <c r="AY13" s="405"/>
      <c r="AZ13" s="259"/>
      <c r="BA13" s="260"/>
      <c r="BB13" s="260"/>
      <c r="BC13" s="260"/>
      <c r="BD13" s="260"/>
      <c r="BE13" s="261"/>
      <c r="BF13" s="263"/>
      <c r="BG13" s="260"/>
      <c r="BH13" s="260"/>
      <c r="BI13" s="260"/>
      <c r="BJ13" s="260"/>
      <c r="BK13" s="261"/>
      <c r="BL13" s="263"/>
      <c r="BM13" s="260"/>
      <c r="BN13" s="260"/>
      <c r="BO13" s="260"/>
      <c r="BP13" s="260"/>
      <c r="BQ13" s="260"/>
      <c r="BR13" s="260"/>
      <c r="BS13" s="260"/>
      <c r="BT13" s="261"/>
      <c r="BU13" s="267"/>
      <c r="BV13" s="268"/>
      <c r="BW13" s="268"/>
      <c r="BX13" s="268"/>
      <c r="BY13" s="268"/>
      <c r="BZ13" s="268"/>
      <c r="CA13" s="268"/>
      <c r="CB13" s="268"/>
      <c r="CC13" s="269"/>
      <c r="CD13" s="74"/>
      <c r="CE13" s="75"/>
      <c r="CF13" s="75"/>
      <c r="CG13" s="75"/>
      <c r="CH13" s="75"/>
      <c r="CI13" s="75"/>
      <c r="CJ13" s="76"/>
      <c r="CK13" s="74"/>
      <c r="CL13" s="75"/>
      <c r="CM13" s="75"/>
      <c r="CN13" s="75"/>
      <c r="CO13" s="75"/>
      <c r="CP13" s="75"/>
      <c r="CQ13" s="76"/>
      <c r="CR13" s="74"/>
      <c r="CS13" s="75"/>
      <c r="CT13" s="75"/>
      <c r="CU13" s="75"/>
      <c r="CV13" s="75"/>
      <c r="CW13" s="75"/>
      <c r="CX13" s="76"/>
      <c r="CY13" s="389"/>
      <c r="CZ13" s="390"/>
      <c r="DA13" s="390"/>
      <c r="DB13" s="390"/>
      <c r="DC13" s="390"/>
      <c r="DD13" s="390"/>
      <c r="DE13" s="391"/>
    </row>
    <row r="14" spans="2:109" ht="13.15" customHeight="1">
      <c r="B14" s="262"/>
      <c r="C14" s="257"/>
      <c r="D14" s="257"/>
      <c r="E14" s="257"/>
      <c r="F14" s="258"/>
      <c r="G14" s="340" t="s">
        <v>300</v>
      </c>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1"/>
      <c r="AM14" s="341"/>
      <c r="AN14" s="341"/>
      <c r="AO14" s="341"/>
      <c r="AP14" s="341"/>
      <c r="AQ14" s="341"/>
      <c r="AR14" s="341"/>
      <c r="AS14" s="341"/>
      <c r="AT14" s="341"/>
      <c r="AU14" s="341"/>
      <c r="AV14" s="341"/>
      <c r="AW14" s="341"/>
      <c r="AX14" s="341"/>
      <c r="AY14" s="342"/>
      <c r="AZ14" s="256" t="s">
        <v>301</v>
      </c>
      <c r="BA14" s="257"/>
      <c r="BB14" s="257"/>
      <c r="BC14" s="257"/>
      <c r="BD14" s="257"/>
      <c r="BE14" s="258"/>
      <c r="BF14" s="262"/>
      <c r="BG14" s="257"/>
      <c r="BH14" s="257"/>
      <c r="BI14" s="257"/>
      <c r="BJ14" s="257"/>
      <c r="BK14" s="258"/>
      <c r="BL14" s="262"/>
      <c r="BM14" s="257"/>
      <c r="BN14" s="257"/>
      <c r="BO14" s="257"/>
      <c r="BP14" s="257"/>
      <c r="BQ14" s="257"/>
      <c r="BR14" s="257"/>
      <c r="BS14" s="257"/>
      <c r="BT14" s="258"/>
      <c r="BU14" s="264"/>
      <c r="BV14" s="265"/>
      <c r="BW14" s="265"/>
      <c r="BX14" s="265"/>
      <c r="BY14" s="265"/>
      <c r="BZ14" s="265"/>
      <c r="CA14" s="265"/>
      <c r="CB14" s="265"/>
      <c r="CC14" s="266"/>
      <c r="CD14" s="55"/>
      <c r="CE14" s="72"/>
      <c r="CF14" s="72"/>
      <c r="CG14" s="72"/>
      <c r="CH14" s="72"/>
      <c r="CI14" s="72"/>
      <c r="CJ14" s="73"/>
      <c r="CK14" s="55"/>
      <c r="CL14" s="72"/>
      <c r="CM14" s="72"/>
      <c r="CN14" s="72"/>
      <c r="CO14" s="72"/>
      <c r="CP14" s="72"/>
      <c r="CQ14" s="73"/>
      <c r="CR14" s="55"/>
      <c r="CS14" s="72"/>
      <c r="CT14" s="72"/>
      <c r="CU14" s="72"/>
      <c r="CV14" s="72"/>
      <c r="CW14" s="72"/>
      <c r="CX14" s="73"/>
      <c r="CY14" s="322"/>
      <c r="CZ14" s="387"/>
      <c r="DA14" s="387"/>
      <c r="DB14" s="387"/>
      <c r="DC14" s="387"/>
      <c r="DD14" s="387"/>
      <c r="DE14" s="388"/>
    </row>
    <row r="15" spans="2:109" ht="10.15" customHeight="1">
      <c r="B15" s="263"/>
      <c r="C15" s="260"/>
      <c r="D15" s="260"/>
      <c r="E15" s="260"/>
      <c r="F15" s="261"/>
      <c r="G15" s="319"/>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0"/>
      <c r="AM15" s="320"/>
      <c r="AN15" s="320"/>
      <c r="AO15" s="320"/>
      <c r="AP15" s="320"/>
      <c r="AQ15" s="320"/>
      <c r="AR15" s="320"/>
      <c r="AS15" s="320"/>
      <c r="AT15" s="320"/>
      <c r="AU15" s="320"/>
      <c r="AV15" s="320"/>
      <c r="AW15" s="320"/>
      <c r="AX15" s="320"/>
      <c r="AY15" s="321"/>
      <c r="AZ15" s="259"/>
      <c r="BA15" s="260"/>
      <c r="BB15" s="260"/>
      <c r="BC15" s="260"/>
      <c r="BD15" s="260"/>
      <c r="BE15" s="261"/>
      <c r="BF15" s="263"/>
      <c r="BG15" s="260"/>
      <c r="BH15" s="260"/>
      <c r="BI15" s="260"/>
      <c r="BJ15" s="260"/>
      <c r="BK15" s="261"/>
      <c r="BL15" s="263"/>
      <c r="BM15" s="260"/>
      <c r="BN15" s="260"/>
      <c r="BO15" s="260"/>
      <c r="BP15" s="260"/>
      <c r="BQ15" s="260"/>
      <c r="BR15" s="260"/>
      <c r="BS15" s="260"/>
      <c r="BT15" s="261"/>
      <c r="BU15" s="267"/>
      <c r="BV15" s="268"/>
      <c r="BW15" s="268"/>
      <c r="BX15" s="268"/>
      <c r="BY15" s="268"/>
      <c r="BZ15" s="268"/>
      <c r="CA15" s="268"/>
      <c r="CB15" s="268"/>
      <c r="CC15" s="269"/>
      <c r="CD15" s="74"/>
      <c r="CE15" s="75"/>
      <c r="CF15" s="75"/>
      <c r="CG15" s="75"/>
      <c r="CH15" s="75"/>
      <c r="CI15" s="75"/>
      <c r="CJ15" s="76"/>
      <c r="CK15" s="74"/>
      <c r="CL15" s="75"/>
      <c r="CM15" s="75"/>
      <c r="CN15" s="75"/>
      <c r="CO15" s="75"/>
      <c r="CP15" s="75"/>
      <c r="CQ15" s="76"/>
      <c r="CR15" s="74"/>
      <c r="CS15" s="75"/>
      <c r="CT15" s="75"/>
      <c r="CU15" s="75"/>
      <c r="CV15" s="75"/>
      <c r="CW15" s="75"/>
      <c r="CX15" s="76"/>
      <c r="CY15" s="389"/>
      <c r="CZ15" s="390"/>
      <c r="DA15" s="390"/>
      <c r="DB15" s="390"/>
      <c r="DC15" s="390"/>
      <c r="DD15" s="390"/>
      <c r="DE15" s="391"/>
    </row>
    <row r="16" spans="2:109" s="22" customFormat="1" ht="12" customHeight="1">
      <c r="B16" s="299"/>
      <c r="C16" s="300"/>
      <c r="D16" s="300"/>
      <c r="E16" s="300"/>
      <c r="F16" s="301"/>
      <c r="G16" s="316" t="s">
        <v>302</v>
      </c>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7"/>
      <c r="AL16" s="317"/>
      <c r="AM16" s="317"/>
      <c r="AN16" s="317"/>
      <c r="AO16" s="317"/>
      <c r="AP16" s="317"/>
      <c r="AQ16" s="317"/>
      <c r="AR16" s="317"/>
      <c r="AS16" s="317"/>
      <c r="AT16" s="317"/>
      <c r="AU16" s="317"/>
      <c r="AV16" s="317"/>
      <c r="AW16" s="317"/>
      <c r="AX16" s="317"/>
      <c r="AY16" s="318"/>
      <c r="AZ16" s="305" t="s">
        <v>303</v>
      </c>
      <c r="BA16" s="300"/>
      <c r="BB16" s="300"/>
      <c r="BC16" s="300"/>
      <c r="BD16" s="300"/>
      <c r="BE16" s="301"/>
      <c r="BF16" s="299"/>
      <c r="BG16" s="300"/>
      <c r="BH16" s="300"/>
      <c r="BI16" s="300"/>
      <c r="BJ16" s="300"/>
      <c r="BK16" s="301"/>
      <c r="BL16" s="299"/>
      <c r="BM16" s="300"/>
      <c r="BN16" s="300"/>
      <c r="BO16" s="300"/>
      <c r="BP16" s="300"/>
      <c r="BQ16" s="300"/>
      <c r="BR16" s="300"/>
      <c r="BS16" s="300"/>
      <c r="BT16" s="301"/>
      <c r="BU16" s="299"/>
      <c r="BV16" s="300"/>
      <c r="BW16" s="300"/>
      <c r="BX16" s="300"/>
      <c r="BY16" s="300"/>
      <c r="BZ16" s="300"/>
      <c r="CA16" s="300"/>
      <c r="CB16" s="300"/>
      <c r="CC16" s="301"/>
      <c r="CD16" s="334"/>
      <c r="CE16" s="335"/>
      <c r="CF16" s="335"/>
      <c r="CG16" s="335"/>
      <c r="CH16" s="335"/>
      <c r="CI16" s="335"/>
      <c r="CJ16" s="336"/>
      <c r="CK16" s="334"/>
      <c r="CL16" s="335"/>
      <c r="CM16" s="335"/>
      <c r="CN16" s="335"/>
      <c r="CO16" s="335"/>
      <c r="CP16" s="335"/>
      <c r="CQ16" s="336"/>
      <c r="CR16" s="334"/>
      <c r="CS16" s="335"/>
      <c r="CT16" s="335"/>
      <c r="CU16" s="335"/>
      <c r="CV16" s="335"/>
      <c r="CW16" s="335"/>
      <c r="CX16" s="336"/>
      <c r="CY16" s="325"/>
      <c r="CZ16" s="326"/>
      <c r="DA16" s="326"/>
      <c r="DB16" s="326"/>
      <c r="DC16" s="326"/>
      <c r="DD16" s="326"/>
      <c r="DE16" s="327"/>
    </row>
    <row r="17" spans="2:109" s="22" customFormat="1" ht="9.6" customHeight="1">
      <c r="B17" s="302"/>
      <c r="C17" s="303"/>
      <c r="D17" s="303"/>
      <c r="E17" s="303"/>
      <c r="F17" s="304"/>
      <c r="G17" s="313"/>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c r="AM17" s="314"/>
      <c r="AN17" s="314"/>
      <c r="AO17" s="314"/>
      <c r="AP17" s="314"/>
      <c r="AQ17" s="314"/>
      <c r="AR17" s="314"/>
      <c r="AS17" s="314"/>
      <c r="AT17" s="314"/>
      <c r="AU17" s="314"/>
      <c r="AV17" s="314"/>
      <c r="AW17" s="314"/>
      <c r="AX17" s="314"/>
      <c r="AY17" s="315"/>
      <c r="AZ17" s="306"/>
      <c r="BA17" s="303"/>
      <c r="BB17" s="303"/>
      <c r="BC17" s="303"/>
      <c r="BD17" s="303"/>
      <c r="BE17" s="304"/>
      <c r="BF17" s="302"/>
      <c r="BG17" s="303"/>
      <c r="BH17" s="303"/>
      <c r="BI17" s="303"/>
      <c r="BJ17" s="303"/>
      <c r="BK17" s="304"/>
      <c r="BL17" s="302"/>
      <c r="BM17" s="303"/>
      <c r="BN17" s="303"/>
      <c r="BO17" s="303"/>
      <c r="BP17" s="303"/>
      <c r="BQ17" s="303"/>
      <c r="BR17" s="303"/>
      <c r="BS17" s="303"/>
      <c r="BT17" s="304"/>
      <c r="BU17" s="302"/>
      <c r="BV17" s="303"/>
      <c r="BW17" s="303"/>
      <c r="BX17" s="303"/>
      <c r="BY17" s="303"/>
      <c r="BZ17" s="303"/>
      <c r="CA17" s="303"/>
      <c r="CB17" s="303"/>
      <c r="CC17" s="304"/>
      <c r="CD17" s="337"/>
      <c r="CE17" s="338"/>
      <c r="CF17" s="338"/>
      <c r="CG17" s="338"/>
      <c r="CH17" s="338"/>
      <c r="CI17" s="338"/>
      <c r="CJ17" s="339"/>
      <c r="CK17" s="337"/>
      <c r="CL17" s="338"/>
      <c r="CM17" s="338"/>
      <c r="CN17" s="338"/>
      <c r="CO17" s="338"/>
      <c r="CP17" s="338"/>
      <c r="CQ17" s="339"/>
      <c r="CR17" s="337"/>
      <c r="CS17" s="338"/>
      <c r="CT17" s="338"/>
      <c r="CU17" s="338"/>
      <c r="CV17" s="338"/>
      <c r="CW17" s="338"/>
      <c r="CX17" s="339"/>
      <c r="CY17" s="328"/>
      <c r="CZ17" s="329"/>
      <c r="DA17" s="329"/>
      <c r="DB17" s="329"/>
      <c r="DC17" s="329"/>
      <c r="DD17" s="329"/>
      <c r="DE17" s="330"/>
    </row>
    <row r="18" spans="2:109" ht="12" customHeight="1">
      <c r="B18" s="262" t="s">
        <v>304</v>
      </c>
      <c r="C18" s="291"/>
      <c r="D18" s="291"/>
      <c r="E18" s="291"/>
      <c r="F18" s="292"/>
      <c r="G18" s="345" t="s">
        <v>305</v>
      </c>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6"/>
      <c r="AT18" s="346"/>
      <c r="AU18" s="346"/>
      <c r="AV18" s="346"/>
      <c r="AW18" s="346"/>
      <c r="AX18" s="346"/>
      <c r="AY18" s="347"/>
      <c r="AZ18" s="256" t="s">
        <v>306</v>
      </c>
      <c r="BA18" s="291"/>
      <c r="BB18" s="291"/>
      <c r="BC18" s="291"/>
      <c r="BD18" s="291"/>
      <c r="BE18" s="292"/>
      <c r="BF18" s="262" t="s">
        <v>70</v>
      </c>
      <c r="BG18" s="291"/>
      <c r="BH18" s="291"/>
      <c r="BI18" s="291"/>
      <c r="BJ18" s="291"/>
      <c r="BK18" s="292"/>
      <c r="BL18" s="262" t="s">
        <v>70</v>
      </c>
      <c r="BM18" s="291"/>
      <c r="BN18" s="291"/>
      <c r="BO18" s="291"/>
      <c r="BP18" s="291"/>
      <c r="BQ18" s="291"/>
      <c r="BR18" s="291"/>
      <c r="BS18" s="291"/>
      <c r="BT18" s="292"/>
      <c r="BU18" s="264"/>
      <c r="BV18" s="289"/>
      <c r="BW18" s="289"/>
      <c r="BX18" s="289"/>
      <c r="BY18" s="289"/>
      <c r="BZ18" s="289"/>
      <c r="CA18" s="289"/>
      <c r="CB18" s="289"/>
      <c r="CC18" s="290"/>
      <c r="CD18" s="55"/>
      <c r="CE18" s="56"/>
      <c r="CF18" s="56"/>
      <c r="CG18" s="56"/>
      <c r="CH18" s="56"/>
      <c r="CI18" s="56"/>
      <c r="CJ18" s="57"/>
      <c r="CK18" s="55"/>
      <c r="CL18" s="56"/>
      <c r="CM18" s="56"/>
      <c r="CN18" s="56"/>
      <c r="CO18" s="56"/>
      <c r="CP18" s="56"/>
      <c r="CQ18" s="57"/>
      <c r="CR18" s="55"/>
      <c r="CS18" s="56"/>
      <c r="CT18" s="56"/>
      <c r="CU18" s="56"/>
      <c r="CV18" s="56"/>
      <c r="CW18" s="56"/>
      <c r="CX18" s="57"/>
      <c r="CY18" s="322"/>
      <c r="CZ18" s="323"/>
      <c r="DA18" s="323"/>
      <c r="DB18" s="323"/>
      <c r="DC18" s="323"/>
      <c r="DD18" s="323"/>
      <c r="DE18" s="324"/>
    </row>
    <row r="19" spans="2:109" ht="24.6" customHeight="1">
      <c r="B19" s="262" t="s">
        <v>307</v>
      </c>
      <c r="C19" s="291"/>
      <c r="D19" s="291"/>
      <c r="E19" s="291"/>
      <c r="F19" s="292"/>
      <c r="G19" s="407" t="s">
        <v>308</v>
      </c>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c r="AM19" s="408"/>
      <c r="AN19" s="408"/>
      <c r="AO19" s="408"/>
      <c r="AP19" s="408"/>
      <c r="AQ19" s="408"/>
      <c r="AR19" s="408"/>
      <c r="AS19" s="408"/>
      <c r="AT19" s="408"/>
      <c r="AU19" s="408"/>
      <c r="AV19" s="408"/>
      <c r="AW19" s="408"/>
      <c r="AX19" s="408"/>
      <c r="AY19" s="409"/>
      <c r="AZ19" s="276" t="s">
        <v>309</v>
      </c>
      <c r="BA19" s="277"/>
      <c r="BB19" s="277"/>
      <c r="BC19" s="277"/>
      <c r="BD19" s="277"/>
      <c r="BE19" s="278"/>
      <c r="BF19" s="279" t="s">
        <v>70</v>
      </c>
      <c r="BG19" s="277"/>
      <c r="BH19" s="277"/>
      <c r="BI19" s="277"/>
      <c r="BJ19" s="277"/>
      <c r="BK19" s="278"/>
      <c r="BL19" s="279"/>
      <c r="BM19" s="277"/>
      <c r="BN19" s="277"/>
      <c r="BO19" s="277"/>
      <c r="BP19" s="277"/>
      <c r="BQ19" s="277"/>
      <c r="BR19" s="277"/>
      <c r="BS19" s="277"/>
      <c r="BT19" s="278"/>
      <c r="BU19" s="283"/>
      <c r="BV19" s="284"/>
      <c r="BW19" s="284"/>
      <c r="BX19" s="284"/>
      <c r="BY19" s="284"/>
      <c r="BZ19" s="284"/>
      <c r="CA19" s="284"/>
      <c r="CB19" s="284"/>
      <c r="CC19" s="285"/>
      <c r="CD19" s="331">
        <f>CD8-CD11</f>
        <v>1138141.5600000005</v>
      </c>
      <c r="CE19" s="332"/>
      <c r="CF19" s="332"/>
      <c r="CG19" s="332"/>
      <c r="CH19" s="332"/>
      <c r="CI19" s="332"/>
      <c r="CJ19" s="333"/>
      <c r="CK19" s="331">
        <f>CK8-CK11</f>
        <v>795537</v>
      </c>
      <c r="CL19" s="332"/>
      <c r="CM19" s="332"/>
      <c r="CN19" s="332"/>
      <c r="CO19" s="332"/>
      <c r="CP19" s="332"/>
      <c r="CQ19" s="333"/>
      <c r="CR19" s="331">
        <f>CR8-CR11</f>
        <v>671900</v>
      </c>
      <c r="CS19" s="332"/>
      <c r="CT19" s="332"/>
      <c r="CU19" s="332"/>
      <c r="CV19" s="332"/>
      <c r="CW19" s="332"/>
      <c r="CX19" s="333"/>
      <c r="CY19" s="286"/>
      <c r="CZ19" s="287"/>
      <c r="DA19" s="287"/>
      <c r="DB19" s="287"/>
      <c r="DC19" s="287"/>
      <c r="DD19" s="287"/>
      <c r="DE19" s="288"/>
    </row>
    <row r="20" spans="2:109" ht="12" customHeight="1">
      <c r="B20" s="262" t="s">
        <v>310</v>
      </c>
      <c r="C20" s="257"/>
      <c r="D20" s="257"/>
      <c r="E20" s="257"/>
      <c r="F20" s="258"/>
      <c r="G20" s="353" t="s">
        <v>75</v>
      </c>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354"/>
      <c r="AK20" s="354"/>
      <c r="AL20" s="354"/>
      <c r="AM20" s="354"/>
      <c r="AN20" s="354"/>
      <c r="AO20" s="354"/>
      <c r="AP20" s="354"/>
      <c r="AQ20" s="354"/>
      <c r="AR20" s="354"/>
      <c r="AS20" s="354"/>
      <c r="AT20" s="354"/>
      <c r="AU20" s="354"/>
      <c r="AV20" s="354"/>
      <c r="AW20" s="354"/>
      <c r="AX20" s="354"/>
      <c r="AY20" s="355"/>
      <c r="AZ20" s="256" t="s">
        <v>311</v>
      </c>
      <c r="BA20" s="257"/>
      <c r="BB20" s="257"/>
      <c r="BC20" s="257"/>
      <c r="BD20" s="257"/>
      <c r="BE20" s="258"/>
      <c r="BF20" s="262" t="s">
        <v>70</v>
      </c>
      <c r="BG20" s="257"/>
      <c r="BH20" s="257"/>
      <c r="BI20" s="257"/>
      <c r="BJ20" s="257"/>
      <c r="BK20" s="258"/>
      <c r="BL20" s="262"/>
      <c r="BM20" s="257"/>
      <c r="BN20" s="257"/>
      <c r="BO20" s="257"/>
      <c r="BP20" s="257"/>
      <c r="BQ20" s="257"/>
      <c r="BR20" s="257"/>
      <c r="BS20" s="257"/>
      <c r="BT20" s="258"/>
      <c r="BU20" s="264"/>
      <c r="BV20" s="265"/>
      <c r="BW20" s="265"/>
      <c r="BX20" s="265"/>
      <c r="BY20" s="265"/>
      <c r="BZ20" s="265"/>
      <c r="CA20" s="265"/>
      <c r="CB20" s="265"/>
      <c r="CC20" s="266"/>
      <c r="CD20" s="124">
        <f>CD23</f>
        <v>812502.24000000057</v>
      </c>
      <c r="CE20" s="207"/>
      <c r="CF20" s="207"/>
      <c r="CG20" s="207"/>
      <c r="CH20" s="207"/>
      <c r="CI20" s="207"/>
      <c r="CJ20" s="208"/>
      <c r="CK20" s="124">
        <f>CK23</f>
        <v>795537</v>
      </c>
      <c r="CL20" s="207"/>
      <c r="CM20" s="207"/>
      <c r="CN20" s="207"/>
      <c r="CO20" s="207"/>
      <c r="CP20" s="207"/>
      <c r="CQ20" s="208"/>
      <c r="CR20" s="124">
        <f>CR23</f>
        <v>671900</v>
      </c>
      <c r="CS20" s="207"/>
      <c r="CT20" s="207"/>
      <c r="CU20" s="207"/>
      <c r="CV20" s="207"/>
      <c r="CW20" s="207"/>
      <c r="CX20" s="208"/>
      <c r="CY20" s="322"/>
      <c r="CZ20" s="387"/>
      <c r="DA20" s="387"/>
      <c r="DB20" s="387"/>
      <c r="DC20" s="387"/>
      <c r="DD20" s="387"/>
      <c r="DE20" s="388"/>
    </row>
    <row r="21" spans="2:109" ht="12" customHeight="1">
      <c r="B21" s="395"/>
      <c r="C21" s="357"/>
      <c r="D21" s="357"/>
      <c r="E21" s="357"/>
      <c r="F21" s="396"/>
      <c r="G21" s="406" t="s">
        <v>312</v>
      </c>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L21" s="406"/>
      <c r="AM21" s="406"/>
      <c r="AN21" s="406"/>
      <c r="AO21" s="406"/>
      <c r="AP21" s="406"/>
      <c r="AQ21" s="406"/>
      <c r="AR21" s="406"/>
      <c r="AS21" s="406"/>
      <c r="AT21" s="406"/>
      <c r="AU21" s="406"/>
      <c r="AV21" s="406"/>
      <c r="AW21" s="406"/>
      <c r="AX21" s="406"/>
      <c r="AY21" s="406"/>
      <c r="AZ21" s="413"/>
      <c r="BA21" s="357"/>
      <c r="BB21" s="357"/>
      <c r="BC21" s="357"/>
      <c r="BD21" s="357"/>
      <c r="BE21" s="396"/>
      <c r="BF21" s="395"/>
      <c r="BG21" s="357"/>
      <c r="BH21" s="357"/>
      <c r="BI21" s="357"/>
      <c r="BJ21" s="357"/>
      <c r="BK21" s="396"/>
      <c r="BL21" s="395"/>
      <c r="BM21" s="357"/>
      <c r="BN21" s="357"/>
      <c r="BO21" s="357"/>
      <c r="BP21" s="357"/>
      <c r="BQ21" s="357"/>
      <c r="BR21" s="357"/>
      <c r="BS21" s="357"/>
      <c r="BT21" s="396"/>
      <c r="BU21" s="397"/>
      <c r="BV21" s="398"/>
      <c r="BW21" s="398"/>
      <c r="BX21" s="398"/>
      <c r="BY21" s="398"/>
      <c r="BZ21" s="398"/>
      <c r="CA21" s="398"/>
      <c r="CB21" s="398"/>
      <c r="CC21" s="399"/>
      <c r="CD21" s="400"/>
      <c r="CE21" s="401"/>
      <c r="CF21" s="401"/>
      <c r="CG21" s="401"/>
      <c r="CH21" s="401"/>
      <c r="CI21" s="401"/>
      <c r="CJ21" s="402"/>
      <c r="CK21" s="400"/>
      <c r="CL21" s="401"/>
      <c r="CM21" s="401"/>
      <c r="CN21" s="401"/>
      <c r="CO21" s="401"/>
      <c r="CP21" s="401"/>
      <c r="CQ21" s="402"/>
      <c r="CR21" s="400"/>
      <c r="CS21" s="401"/>
      <c r="CT21" s="401"/>
      <c r="CU21" s="401"/>
      <c r="CV21" s="401"/>
      <c r="CW21" s="401"/>
      <c r="CX21" s="402"/>
      <c r="CY21" s="417"/>
      <c r="CZ21" s="167"/>
      <c r="DA21" s="167"/>
      <c r="DB21" s="167"/>
      <c r="DC21" s="167"/>
      <c r="DD21" s="167"/>
      <c r="DE21" s="418"/>
    </row>
    <row r="22" spans="2:109" ht="12" customHeight="1">
      <c r="B22" s="263"/>
      <c r="C22" s="260"/>
      <c r="D22" s="260"/>
      <c r="E22" s="260"/>
      <c r="F22" s="261"/>
      <c r="G22" s="403" t="s">
        <v>313</v>
      </c>
      <c r="H22" s="404"/>
      <c r="I22" s="404"/>
      <c r="J22" s="404"/>
      <c r="K22" s="404"/>
      <c r="L22" s="404"/>
      <c r="M22" s="404"/>
      <c r="N22" s="404"/>
      <c r="O22" s="404"/>
      <c r="P22" s="404"/>
      <c r="Q22" s="404"/>
      <c r="R22" s="404"/>
      <c r="S22" s="404"/>
      <c r="T22" s="404"/>
      <c r="U22" s="404"/>
      <c r="V22" s="404"/>
      <c r="W22" s="404"/>
      <c r="X22" s="404"/>
      <c r="Y22" s="404"/>
      <c r="Z22" s="404"/>
      <c r="AA22" s="404"/>
      <c r="AB22" s="404"/>
      <c r="AC22" s="404"/>
      <c r="AD22" s="404"/>
      <c r="AE22" s="404"/>
      <c r="AF22" s="404"/>
      <c r="AG22" s="404"/>
      <c r="AH22" s="404"/>
      <c r="AI22" s="404"/>
      <c r="AJ22" s="404"/>
      <c r="AK22" s="404"/>
      <c r="AL22" s="404"/>
      <c r="AM22" s="404"/>
      <c r="AN22" s="404"/>
      <c r="AO22" s="404"/>
      <c r="AP22" s="404"/>
      <c r="AQ22" s="404"/>
      <c r="AR22" s="404"/>
      <c r="AS22" s="404"/>
      <c r="AT22" s="404"/>
      <c r="AU22" s="404"/>
      <c r="AV22" s="404"/>
      <c r="AW22" s="404"/>
      <c r="AX22" s="404"/>
      <c r="AY22" s="405"/>
      <c r="AZ22" s="259"/>
      <c r="BA22" s="260"/>
      <c r="BB22" s="260"/>
      <c r="BC22" s="260"/>
      <c r="BD22" s="260"/>
      <c r="BE22" s="261"/>
      <c r="BF22" s="263"/>
      <c r="BG22" s="260"/>
      <c r="BH22" s="260"/>
      <c r="BI22" s="260"/>
      <c r="BJ22" s="260"/>
      <c r="BK22" s="261"/>
      <c r="BL22" s="263"/>
      <c r="BM22" s="260"/>
      <c r="BN22" s="260"/>
      <c r="BO22" s="260"/>
      <c r="BP22" s="260"/>
      <c r="BQ22" s="260"/>
      <c r="BR22" s="260"/>
      <c r="BS22" s="260"/>
      <c r="BT22" s="261"/>
      <c r="BU22" s="267"/>
      <c r="BV22" s="268"/>
      <c r="BW22" s="268"/>
      <c r="BX22" s="268"/>
      <c r="BY22" s="268"/>
      <c r="BZ22" s="268"/>
      <c r="CA22" s="268"/>
      <c r="CB22" s="268"/>
      <c r="CC22" s="269"/>
      <c r="CD22" s="209"/>
      <c r="CE22" s="210"/>
      <c r="CF22" s="210"/>
      <c r="CG22" s="210"/>
      <c r="CH22" s="210"/>
      <c r="CI22" s="210"/>
      <c r="CJ22" s="211"/>
      <c r="CK22" s="209"/>
      <c r="CL22" s="210"/>
      <c r="CM22" s="210"/>
      <c r="CN22" s="210"/>
      <c r="CO22" s="210"/>
      <c r="CP22" s="210"/>
      <c r="CQ22" s="211"/>
      <c r="CR22" s="209"/>
      <c r="CS22" s="210"/>
      <c r="CT22" s="210"/>
      <c r="CU22" s="210"/>
      <c r="CV22" s="210"/>
      <c r="CW22" s="210"/>
      <c r="CX22" s="211"/>
      <c r="CY22" s="389"/>
      <c r="CZ22" s="390"/>
      <c r="DA22" s="390"/>
      <c r="DB22" s="390"/>
      <c r="DC22" s="390"/>
      <c r="DD22" s="390"/>
      <c r="DE22" s="391"/>
    </row>
    <row r="23" spans="2:109" ht="12" customHeight="1">
      <c r="B23" s="262" t="s">
        <v>314</v>
      </c>
      <c r="C23" s="257"/>
      <c r="D23" s="257"/>
      <c r="E23" s="257"/>
      <c r="F23" s="258"/>
      <c r="G23" s="343" t="s">
        <v>75</v>
      </c>
      <c r="H23" s="341"/>
      <c r="I23" s="341"/>
      <c r="J23" s="341"/>
      <c r="K23" s="341"/>
      <c r="L23" s="341"/>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41"/>
      <c r="AK23" s="341"/>
      <c r="AL23" s="341"/>
      <c r="AM23" s="341"/>
      <c r="AN23" s="341"/>
      <c r="AO23" s="341"/>
      <c r="AP23" s="341"/>
      <c r="AQ23" s="341"/>
      <c r="AR23" s="341"/>
      <c r="AS23" s="341"/>
      <c r="AT23" s="341"/>
      <c r="AU23" s="341"/>
      <c r="AV23" s="341"/>
      <c r="AW23" s="341"/>
      <c r="AX23" s="341"/>
      <c r="AY23" s="344"/>
      <c r="AZ23" s="256" t="s">
        <v>315</v>
      </c>
      <c r="BA23" s="257"/>
      <c r="BB23" s="257"/>
      <c r="BC23" s="257"/>
      <c r="BD23" s="257"/>
      <c r="BE23" s="258"/>
      <c r="BF23" s="262" t="s">
        <v>70</v>
      </c>
      <c r="BG23" s="257"/>
      <c r="BH23" s="257"/>
      <c r="BI23" s="257"/>
      <c r="BJ23" s="257"/>
      <c r="BK23" s="258"/>
      <c r="BL23" s="262"/>
      <c r="BM23" s="257"/>
      <c r="BN23" s="257"/>
      <c r="BO23" s="257"/>
      <c r="BP23" s="257"/>
      <c r="BQ23" s="257"/>
      <c r="BR23" s="257"/>
      <c r="BS23" s="257"/>
      <c r="BT23" s="258"/>
      <c r="BU23" s="264"/>
      <c r="BV23" s="265"/>
      <c r="BW23" s="265"/>
      <c r="BX23" s="265"/>
      <c r="BY23" s="265"/>
      <c r="BZ23" s="265"/>
      <c r="CA23" s="265"/>
      <c r="CB23" s="265"/>
      <c r="CC23" s="266"/>
      <c r="CD23" s="55">
        <f>CD19-CD26-CD42</f>
        <v>812502.24000000057</v>
      </c>
      <c r="CE23" s="72"/>
      <c r="CF23" s="72"/>
      <c r="CG23" s="72"/>
      <c r="CH23" s="72"/>
      <c r="CI23" s="72"/>
      <c r="CJ23" s="73"/>
      <c r="CK23" s="55">
        <f>CK19-CK26-CK42</f>
        <v>795537</v>
      </c>
      <c r="CL23" s="72"/>
      <c r="CM23" s="72"/>
      <c r="CN23" s="72"/>
      <c r="CO23" s="72"/>
      <c r="CP23" s="72"/>
      <c r="CQ23" s="73"/>
      <c r="CR23" s="55">
        <f>CR19-CR26-CR42</f>
        <v>671900</v>
      </c>
      <c r="CS23" s="72"/>
      <c r="CT23" s="72"/>
      <c r="CU23" s="72"/>
      <c r="CV23" s="72"/>
      <c r="CW23" s="72"/>
      <c r="CX23" s="73"/>
      <c r="CY23" s="322"/>
      <c r="CZ23" s="387"/>
      <c r="DA23" s="387"/>
      <c r="DB23" s="387"/>
      <c r="DC23" s="387"/>
      <c r="DD23" s="387"/>
      <c r="DE23" s="388"/>
    </row>
    <row r="24" spans="2:109" ht="12" customHeight="1">
      <c r="B24" s="263"/>
      <c r="C24" s="260"/>
      <c r="D24" s="260"/>
      <c r="E24" s="260"/>
      <c r="F24" s="261"/>
      <c r="G24" s="319" t="s">
        <v>299</v>
      </c>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0"/>
      <c r="AS24" s="320"/>
      <c r="AT24" s="320"/>
      <c r="AU24" s="320"/>
      <c r="AV24" s="320"/>
      <c r="AW24" s="320"/>
      <c r="AX24" s="320"/>
      <c r="AY24" s="321"/>
      <c r="AZ24" s="259"/>
      <c r="BA24" s="260"/>
      <c r="BB24" s="260"/>
      <c r="BC24" s="260"/>
      <c r="BD24" s="260"/>
      <c r="BE24" s="261"/>
      <c r="BF24" s="263"/>
      <c r="BG24" s="260"/>
      <c r="BH24" s="260"/>
      <c r="BI24" s="260"/>
      <c r="BJ24" s="260"/>
      <c r="BK24" s="261"/>
      <c r="BL24" s="263"/>
      <c r="BM24" s="260"/>
      <c r="BN24" s="260"/>
      <c r="BO24" s="260"/>
      <c r="BP24" s="260"/>
      <c r="BQ24" s="260"/>
      <c r="BR24" s="260"/>
      <c r="BS24" s="260"/>
      <c r="BT24" s="261"/>
      <c r="BU24" s="267"/>
      <c r="BV24" s="268"/>
      <c r="BW24" s="268"/>
      <c r="BX24" s="268"/>
      <c r="BY24" s="268"/>
      <c r="BZ24" s="268"/>
      <c r="CA24" s="268"/>
      <c r="CB24" s="268"/>
      <c r="CC24" s="269"/>
      <c r="CD24" s="74"/>
      <c r="CE24" s="75"/>
      <c r="CF24" s="75"/>
      <c r="CG24" s="75"/>
      <c r="CH24" s="75"/>
      <c r="CI24" s="75"/>
      <c r="CJ24" s="76"/>
      <c r="CK24" s="74"/>
      <c r="CL24" s="75"/>
      <c r="CM24" s="75"/>
      <c r="CN24" s="75"/>
      <c r="CO24" s="75"/>
      <c r="CP24" s="75"/>
      <c r="CQ24" s="76"/>
      <c r="CR24" s="74"/>
      <c r="CS24" s="75"/>
      <c r="CT24" s="75"/>
      <c r="CU24" s="75"/>
      <c r="CV24" s="75"/>
      <c r="CW24" s="75"/>
      <c r="CX24" s="76"/>
      <c r="CY24" s="389"/>
      <c r="CZ24" s="390"/>
      <c r="DA24" s="390"/>
      <c r="DB24" s="390"/>
      <c r="DC24" s="390"/>
      <c r="DD24" s="390"/>
      <c r="DE24" s="391"/>
    </row>
    <row r="25" spans="2:109" ht="12" customHeight="1">
      <c r="B25" s="262" t="s">
        <v>316</v>
      </c>
      <c r="C25" s="291"/>
      <c r="D25" s="291"/>
      <c r="E25" s="291"/>
      <c r="F25" s="292"/>
      <c r="G25" s="307" t="s">
        <v>317</v>
      </c>
      <c r="H25" s="308"/>
      <c r="I25" s="308"/>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308"/>
      <c r="AP25" s="308"/>
      <c r="AQ25" s="308"/>
      <c r="AR25" s="308"/>
      <c r="AS25" s="308"/>
      <c r="AT25" s="308"/>
      <c r="AU25" s="308"/>
      <c r="AV25" s="308"/>
      <c r="AW25" s="308"/>
      <c r="AX25" s="308"/>
      <c r="AY25" s="309"/>
      <c r="AZ25" s="256" t="s">
        <v>318</v>
      </c>
      <c r="BA25" s="291"/>
      <c r="BB25" s="291"/>
      <c r="BC25" s="291"/>
      <c r="BD25" s="291"/>
      <c r="BE25" s="292"/>
      <c r="BF25" s="262" t="s">
        <v>70</v>
      </c>
      <c r="BG25" s="291"/>
      <c r="BH25" s="291"/>
      <c r="BI25" s="291"/>
      <c r="BJ25" s="291"/>
      <c r="BK25" s="292"/>
      <c r="BL25" s="262"/>
      <c r="BM25" s="291"/>
      <c r="BN25" s="291"/>
      <c r="BO25" s="291"/>
      <c r="BP25" s="291"/>
      <c r="BQ25" s="291"/>
      <c r="BR25" s="291"/>
      <c r="BS25" s="291"/>
      <c r="BT25" s="292"/>
      <c r="BU25" s="264"/>
      <c r="BV25" s="289"/>
      <c r="BW25" s="289"/>
      <c r="BX25" s="289"/>
      <c r="BY25" s="289"/>
      <c r="BZ25" s="289"/>
      <c r="CA25" s="289"/>
      <c r="CB25" s="289"/>
      <c r="CC25" s="290"/>
      <c r="CD25" s="55"/>
      <c r="CE25" s="56"/>
      <c r="CF25" s="56"/>
      <c r="CG25" s="56"/>
      <c r="CH25" s="56"/>
      <c r="CI25" s="56"/>
      <c r="CJ25" s="57"/>
      <c r="CK25" s="55"/>
      <c r="CL25" s="56"/>
      <c r="CM25" s="56"/>
      <c r="CN25" s="56"/>
      <c r="CO25" s="56"/>
      <c r="CP25" s="56"/>
      <c r="CQ25" s="57"/>
      <c r="CR25" s="55"/>
      <c r="CS25" s="56"/>
      <c r="CT25" s="56"/>
      <c r="CU25" s="56"/>
      <c r="CV25" s="56"/>
      <c r="CW25" s="56"/>
      <c r="CX25" s="57"/>
      <c r="CY25" s="322"/>
      <c r="CZ25" s="323"/>
      <c r="DA25" s="323"/>
      <c r="DB25" s="323"/>
      <c r="DC25" s="323"/>
      <c r="DD25" s="323"/>
      <c r="DE25" s="324"/>
    </row>
    <row r="26" spans="2:109" ht="22.15" customHeight="1">
      <c r="B26" s="262" t="s">
        <v>319</v>
      </c>
      <c r="C26" s="291"/>
      <c r="D26" s="291"/>
      <c r="E26" s="291"/>
      <c r="F26" s="292"/>
      <c r="G26" s="410" t="s">
        <v>320</v>
      </c>
      <c r="H26" s="411"/>
      <c r="I26" s="411"/>
      <c r="J26" s="411"/>
      <c r="K26" s="411"/>
      <c r="L26" s="411"/>
      <c r="M26" s="411"/>
      <c r="N26" s="411"/>
      <c r="O26" s="411"/>
      <c r="P26" s="411"/>
      <c r="Q26" s="411"/>
      <c r="R26" s="411"/>
      <c r="S26" s="411"/>
      <c r="T26" s="411"/>
      <c r="U26" s="411"/>
      <c r="V26" s="411"/>
      <c r="W26" s="411"/>
      <c r="X26" s="411"/>
      <c r="Y26" s="411"/>
      <c r="Z26" s="411"/>
      <c r="AA26" s="411"/>
      <c r="AB26" s="411"/>
      <c r="AC26" s="411"/>
      <c r="AD26" s="411"/>
      <c r="AE26" s="411"/>
      <c r="AF26" s="411"/>
      <c r="AG26" s="411"/>
      <c r="AH26" s="411"/>
      <c r="AI26" s="411"/>
      <c r="AJ26" s="411"/>
      <c r="AK26" s="411"/>
      <c r="AL26" s="411"/>
      <c r="AM26" s="411"/>
      <c r="AN26" s="411"/>
      <c r="AO26" s="411"/>
      <c r="AP26" s="411"/>
      <c r="AQ26" s="411"/>
      <c r="AR26" s="411"/>
      <c r="AS26" s="411"/>
      <c r="AT26" s="411"/>
      <c r="AU26" s="411"/>
      <c r="AV26" s="411"/>
      <c r="AW26" s="411"/>
      <c r="AX26" s="411"/>
      <c r="AY26" s="412"/>
      <c r="AZ26" s="276" t="s">
        <v>321</v>
      </c>
      <c r="BA26" s="277"/>
      <c r="BB26" s="277"/>
      <c r="BC26" s="277"/>
      <c r="BD26" s="277"/>
      <c r="BE26" s="278"/>
      <c r="BF26" s="279" t="s">
        <v>70</v>
      </c>
      <c r="BG26" s="277"/>
      <c r="BH26" s="277"/>
      <c r="BI26" s="277"/>
      <c r="BJ26" s="277"/>
      <c r="BK26" s="278"/>
      <c r="BL26" s="279"/>
      <c r="BM26" s="277"/>
      <c r="BN26" s="277"/>
      <c r="BO26" s="277"/>
      <c r="BP26" s="277"/>
      <c r="BQ26" s="277"/>
      <c r="BR26" s="277"/>
      <c r="BS26" s="277"/>
      <c r="BT26" s="278"/>
      <c r="BU26" s="283"/>
      <c r="BV26" s="284"/>
      <c r="BW26" s="284"/>
      <c r="BX26" s="284"/>
      <c r="BY26" s="284"/>
      <c r="BZ26" s="284"/>
      <c r="CA26" s="284"/>
      <c r="CB26" s="284"/>
      <c r="CC26" s="285"/>
      <c r="CD26" s="331">
        <f>CD27</f>
        <v>300000</v>
      </c>
      <c r="CE26" s="332"/>
      <c r="CF26" s="332"/>
      <c r="CG26" s="332"/>
      <c r="CH26" s="332"/>
      <c r="CI26" s="332"/>
      <c r="CJ26" s="333"/>
      <c r="CK26" s="331">
        <f>CK27</f>
        <v>0</v>
      </c>
      <c r="CL26" s="332"/>
      <c r="CM26" s="332"/>
      <c r="CN26" s="332"/>
      <c r="CO26" s="332"/>
      <c r="CP26" s="332"/>
      <c r="CQ26" s="333"/>
      <c r="CR26" s="331">
        <f>CR27</f>
        <v>0</v>
      </c>
      <c r="CS26" s="332"/>
      <c r="CT26" s="332"/>
      <c r="CU26" s="332"/>
      <c r="CV26" s="332"/>
      <c r="CW26" s="332"/>
      <c r="CX26" s="333"/>
      <c r="CY26" s="286"/>
      <c r="CZ26" s="287"/>
      <c r="DA26" s="287"/>
      <c r="DB26" s="287"/>
      <c r="DC26" s="287"/>
      <c r="DD26" s="287"/>
      <c r="DE26" s="288"/>
    </row>
    <row r="27" spans="2:109" ht="12" customHeight="1">
      <c r="B27" s="262" t="s">
        <v>322</v>
      </c>
      <c r="C27" s="257"/>
      <c r="D27" s="257"/>
      <c r="E27" s="257"/>
      <c r="F27" s="258"/>
      <c r="G27" s="343" t="s">
        <v>75</v>
      </c>
      <c r="H27" s="341"/>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41"/>
      <c r="AM27" s="341"/>
      <c r="AN27" s="341"/>
      <c r="AO27" s="341"/>
      <c r="AP27" s="341"/>
      <c r="AQ27" s="341"/>
      <c r="AR27" s="341"/>
      <c r="AS27" s="341"/>
      <c r="AT27" s="341"/>
      <c r="AU27" s="341"/>
      <c r="AV27" s="341"/>
      <c r="AW27" s="341"/>
      <c r="AX27" s="341"/>
      <c r="AY27" s="344"/>
      <c r="AZ27" s="256" t="s">
        <v>323</v>
      </c>
      <c r="BA27" s="257"/>
      <c r="BB27" s="257"/>
      <c r="BC27" s="257"/>
      <c r="BD27" s="257"/>
      <c r="BE27" s="258"/>
      <c r="BF27" s="262" t="s">
        <v>70</v>
      </c>
      <c r="BG27" s="257"/>
      <c r="BH27" s="257"/>
      <c r="BI27" s="257"/>
      <c r="BJ27" s="257"/>
      <c r="BK27" s="258"/>
      <c r="BL27" s="262"/>
      <c r="BM27" s="257"/>
      <c r="BN27" s="257"/>
      <c r="BO27" s="257"/>
      <c r="BP27" s="257"/>
      <c r="BQ27" s="257"/>
      <c r="BR27" s="257"/>
      <c r="BS27" s="257"/>
      <c r="BT27" s="258"/>
      <c r="BU27" s="264"/>
      <c r="BV27" s="265"/>
      <c r="BW27" s="265"/>
      <c r="BX27" s="265"/>
      <c r="BY27" s="265"/>
      <c r="BZ27" s="265"/>
      <c r="CA27" s="265"/>
      <c r="CB27" s="265"/>
      <c r="CC27" s="266"/>
      <c r="CD27" s="55">
        <f>стр.1_4!BP44</f>
        <v>300000</v>
      </c>
      <c r="CE27" s="72"/>
      <c r="CF27" s="72"/>
      <c r="CG27" s="72"/>
      <c r="CH27" s="72"/>
      <c r="CI27" s="72"/>
      <c r="CJ27" s="73"/>
      <c r="CK27" s="55">
        <f>стр.1_4!BX44</f>
        <v>0</v>
      </c>
      <c r="CL27" s="72"/>
      <c r="CM27" s="72"/>
      <c r="CN27" s="72"/>
      <c r="CO27" s="72"/>
      <c r="CP27" s="72"/>
      <c r="CQ27" s="73"/>
      <c r="CR27" s="55">
        <f>стр.1_4!CF44</f>
        <v>0</v>
      </c>
      <c r="CS27" s="72"/>
      <c r="CT27" s="72"/>
      <c r="CU27" s="72"/>
      <c r="CV27" s="72"/>
      <c r="CW27" s="72"/>
      <c r="CX27" s="73"/>
      <c r="CY27" s="322"/>
      <c r="CZ27" s="387"/>
      <c r="DA27" s="387"/>
      <c r="DB27" s="387"/>
      <c r="DC27" s="387"/>
      <c r="DD27" s="387"/>
      <c r="DE27" s="388"/>
    </row>
    <row r="28" spans="2:109" ht="12" customHeight="1">
      <c r="B28" s="263"/>
      <c r="C28" s="260"/>
      <c r="D28" s="260"/>
      <c r="E28" s="260"/>
      <c r="F28" s="261"/>
      <c r="G28" s="319" t="s">
        <v>299</v>
      </c>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0"/>
      <c r="AU28" s="320"/>
      <c r="AV28" s="320"/>
      <c r="AW28" s="320"/>
      <c r="AX28" s="320"/>
      <c r="AY28" s="321"/>
      <c r="AZ28" s="259"/>
      <c r="BA28" s="260"/>
      <c r="BB28" s="260"/>
      <c r="BC28" s="260"/>
      <c r="BD28" s="260"/>
      <c r="BE28" s="261"/>
      <c r="BF28" s="263"/>
      <c r="BG28" s="260"/>
      <c r="BH28" s="260"/>
      <c r="BI28" s="260"/>
      <c r="BJ28" s="260"/>
      <c r="BK28" s="261"/>
      <c r="BL28" s="263"/>
      <c r="BM28" s="260"/>
      <c r="BN28" s="260"/>
      <c r="BO28" s="260"/>
      <c r="BP28" s="260"/>
      <c r="BQ28" s="260"/>
      <c r="BR28" s="260"/>
      <c r="BS28" s="260"/>
      <c r="BT28" s="261"/>
      <c r="BU28" s="267"/>
      <c r="BV28" s="268"/>
      <c r="BW28" s="268"/>
      <c r="BX28" s="268"/>
      <c r="BY28" s="268"/>
      <c r="BZ28" s="268"/>
      <c r="CA28" s="268"/>
      <c r="CB28" s="268"/>
      <c r="CC28" s="269"/>
      <c r="CD28" s="74"/>
      <c r="CE28" s="75"/>
      <c r="CF28" s="75"/>
      <c r="CG28" s="75"/>
      <c r="CH28" s="75"/>
      <c r="CI28" s="75"/>
      <c r="CJ28" s="76"/>
      <c r="CK28" s="74"/>
      <c r="CL28" s="75"/>
      <c r="CM28" s="75"/>
      <c r="CN28" s="75"/>
      <c r="CO28" s="75"/>
      <c r="CP28" s="75"/>
      <c r="CQ28" s="76"/>
      <c r="CR28" s="74"/>
      <c r="CS28" s="75"/>
      <c r="CT28" s="75"/>
      <c r="CU28" s="75"/>
      <c r="CV28" s="75"/>
      <c r="CW28" s="75"/>
      <c r="CX28" s="76"/>
      <c r="CY28" s="389"/>
      <c r="CZ28" s="390"/>
      <c r="DA28" s="390"/>
      <c r="DB28" s="390"/>
      <c r="DC28" s="390"/>
      <c r="DD28" s="390"/>
      <c r="DE28" s="391"/>
    </row>
    <row r="29" spans="2:109" ht="11.45" customHeight="1">
      <c r="B29" s="262"/>
      <c r="C29" s="257"/>
      <c r="D29" s="257"/>
      <c r="E29" s="257"/>
      <c r="F29" s="258"/>
      <c r="G29" s="340" t="s">
        <v>300</v>
      </c>
      <c r="H29" s="341"/>
      <c r="I29" s="341"/>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341"/>
      <c r="AI29" s="341"/>
      <c r="AJ29" s="341"/>
      <c r="AK29" s="341"/>
      <c r="AL29" s="341"/>
      <c r="AM29" s="341"/>
      <c r="AN29" s="341"/>
      <c r="AO29" s="341"/>
      <c r="AP29" s="341"/>
      <c r="AQ29" s="341"/>
      <c r="AR29" s="341"/>
      <c r="AS29" s="341"/>
      <c r="AT29" s="341"/>
      <c r="AU29" s="341"/>
      <c r="AV29" s="341"/>
      <c r="AW29" s="341"/>
      <c r="AX29" s="341"/>
      <c r="AY29" s="342"/>
      <c r="AZ29" s="256" t="s">
        <v>324</v>
      </c>
      <c r="BA29" s="257"/>
      <c r="BB29" s="257"/>
      <c r="BC29" s="257"/>
      <c r="BD29" s="257"/>
      <c r="BE29" s="258"/>
      <c r="BF29" s="262" t="s">
        <v>70</v>
      </c>
      <c r="BG29" s="257"/>
      <c r="BH29" s="257"/>
      <c r="BI29" s="257"/>
      <c r="BJ29" s="257"/>
      <c r="BK29" s="258"/>
      <c r="BL29" s="262"/>
      <c r="BM29" s="257"/>
      <c r="BN29" s="257"/>
      <c r="BO29" s="257"/>
      <c r="BP29" s="257"/>
      <c r="BQ29" s="257"/>
      <c r="BR29" s="257"/>
      <c r="BS29" s="257"/>
      <c r="BT29" s="258"/>
      <c r="BU29" s="264"/>
      <c r="BV29" s="265"/>
      <c r="BW29" s="265"/>
      <c r="BX29" s="265"/>
      <c r="BY29" s="265"/>
      <c r="BZ29" s="265"/>
      <c r="CA29" s="265"/>
      <c r="CB29" s="265"/>
      <c r="CC29" s="266"/>
      <c r="CD29" s="55"/>
      <c r="CE29" s="72"/>
      <c r="CF29" s="72"/>
      <c r="CG29" s="72"/>
      <c r="CH29" s="72"/>
      <c r="CI29" s="72"/>
      <c r="CJ29" s="73"/>
      <c r="CK29" s="55"/>
      <c r="CL29" s="72"/>
      <c r="CM29" s="72"/>
      <c r="CN29" s="72"/>
      <c r="CO29" s="72"/>
      <c r="CP29" s="72"/>
      <c r="CQ29" s="73"/>
      <c r="CR29" s="55"/>
      <c r="CS29" s="72"/>
      <c r="CT29" s="72"/>
      <c r="CU29" s="72"/>
      <c r="CV29" s="72"/>
      <c r="CW29" s="72"/>
      <c r="CX29" s="73"/>
      <c r="CY29" s="322"/>
      <c r="CZ29" s="387"/>
      <c r="DA29" s="387"/>
      <c r="DB29" s="387"/>
      <c r="DC29" s="387"/>
      <c r="DD29" s="387"/>
      <c r="DE29" s="388"/>
    </row>
    <row r="30" spans="2:109" ht="12" customHeight="1">
      <c r="B30" s="263"/>
      <c r="C30" s="260"/>
      <c r="D30" s="260"/>
      <c r="E30" s="260"/>
      <c r="F30" s="261"/>
      <c r="G30" s="319" t="s">
        <v>325</v>
      </c>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1"/>
      <c r="AZ30" s="259"/>
      <c r="BA30" s="260"/>
      <c r="BB30" s="260"/>
      <c r="BC30" s="260"/>
      <c r="BD30" s="260"/>
      <c r="BE30" s="261"/>
      <c r="BF30" s="263"/>
      <c r="BG30" s="260"/>
      <c r="BH30" s="260"/>
      <c r="BI30" s="260"/>
      <c r="BJ30" s="260"/>
      <c r="BK30" s="261"/>
      <c r="BL30" s="263"/>
      <c r="BM30" s="260"/>
      <c r="BN30" s="260"/>
      <c r="BO30" s="260"/>
      <c r="BP30" s="260"/>
      <c r="BQ30" s="260"/>
      <c r="BR30" s="260"/>
      <c r="BS30" s="260"/>
      <c r="BT30" s="261"/>
      <c r="BU30" s="267"/>
      <c r="BV30" s="268"/>
      <c r="BW30" s="268"/>
      <c r="BX30" s="268"/>
      <c r="BY30" s="268"/>
      <c r="BZ30" s="268"/>
      <c r="CA30" s="268"/>
      <c r="CB30" s="268"/>
      <c r="CC30" s="269"/>
      <c r="CD30" s="74"/>
      <c r="CE30" s="75"/>
      <c r="CF30" s="75"/>
      <c r="CG30" s="75"/>
      <c r="CH30" s="75"/>
      <c r="CI30" s="75"/>
      <c r="CJ30" s="76"/>
      <c r="CK30" s="74"/>
      <c r="CL30" s="75"/>
      <c r="CM30" s="75"/>
      <c r="CN30" s="75"/>
      <c r="CO30" s="75"/>
      <c r="CP30" s="75"/>
      <c r="CQ30" s="76"/>
      <c r="CR30" s="74"/>
      <c r="CS30" s="75"/>
      <c r="CT30" s="75"/>
      <c r="CU30" s="75"/>
      <c r="CV30" s="75"/>
      <c r="CW30" s="75"/>
      <c r="CX30" s="76"/>
      <c r="CY30" s="389"/>
      <c r="CZ30" s="390"/>
      <c r="DA30" s="390"/>
      <c r="DB30" s="390"/>
      <c r="DC30" s="390"/>
      <c r="DD30" s="390"/>
      <c r="DE30" s="391"/>
    </row>
    <row r="31" spans="2:109" ht="12" customHeight="1">
      <c r="B31" s="262"/>
      <c r="C31" s="291"/>
      <c r="D31" s="291"/>
      <c r="E31" s="291"/>
      <c r="F31" s="292"/>
      <c r="G31" s="319" t="s">
        <v>326</v>
      </c>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1"/>
      <c r="AZ31" s="256" t="s">
        <v>327</v>
      </c>
      <c r="BA31" s="291"/>
      <c r="BB31" s="291"/>
      <c r="BC31" s="291"/>
      <c r="BD31" s="291"/>
      <c r="BE31" s="292"/>
      <c r="BF31" s="262" t="s">
        <v>328</v>
      </c>
      <c r="BG31" s="291"/>
      <c r="BH31" s="291"/>
      <c r="BI31" s="291"/>
      <c r="BJ31" s="291"/>
      <c r="BK31" s="292"/>
      <c r="BL31" s="262"/>
      <c r="BM31" s="291"/>
      <c r="BN31" s="291"/>
      <c r="BO31" s="291"/>
      <c r="BP31" s="291"/>
      <c r="BQ31" s="291"/>
      <c r="BR31" s="291"/>
      <c r="BS31" s="291"/>
      <c r="BT31" s="292"/>
      <c r="BU31" s="264"/>
      <c r="BV31" s="289"/>
      <c r="BW31" s="289"/>
      <c r="BX31" s="289"/>
      <c r="BY31" s="289"/>
      <c r="BZ31" s="289"/>
      <c r="CA31" s="289"/>
      <c r="CB31" s="289"/>
      <c r="CC31" s="290"/>
      <c r="CD31" s="280"/>
      <c r="CE31" s="281"/>
      <c r="CF31" s="281"/>
      <c r="CG31" s="281"/>
      <c r="CH31" s="281"/>
      <c r="CI31" s="281"/>
      <c r="CJ31" s="282"/>
      <c r="CK31" s="52"/>
      <c r="CL31" s="53"/>
      <c r="CM31" s="53"/>
      <c r="CN31" s="53"/>
      <c r="CO31" s="53"/>
      <c r="CP31" s="53"/>
      <c r="CQ31" s="54"/>
      <c r="CR31" s="52"/>
      <c r="CS31" s="53"/>
      <c r="CT31" s="53"/>
      <c r="CU31" s="53"/>
      <c r="CV31" s="53"/>
      <c r="CW31" s="53"/>
      <c r="CX31" s="54"/>
      <c r="CY31" s="392"/>
      <c r="CZ31" s="393"/>
      <c r="DA31" s="393"/>
      <c r="DB31" s="393"/>
      <c r="DC31" s="393"/>
      <c r="DD31" s="393"/>
      <c r="DE31" s="394"/>
    </row>
    <row r="32" spans="2:109" ht="12" customHeight="1">
      <c r="B32" s="262" t="s">
        <v>329</v>
      </c>
      <c r="C32" s="291"/>
      <c r="D32" s="291"/>
      <c r="E32" s="291"/>
      <c r="F32" s="292"/>
      <c r="G32" s="307" t="s">
        <v>317</v>
      </c>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8"/>
      <c r="AL32" s="308"/>
      <c r="AM32" s="308"/>
      <c r="AN32" s="308"/>
      <c r="AO32" s="308"/>
      <c r="AP32" s="308"/>
      <c r="AQ32" s="308"/>
      <c r="AR32" s="308"/>
      <c r="AS32" s="308"/>
      <c r="AT32" s="308"/>
      <c r="AU32" s="308"/>
      <c r="AV32" s="308"/>
      <c r="AW32" s="308"/>
      <c r="AX32" s="308"/>
      <c r="AY32" s="309"/>
      <c r="AZ32" s="256" t="s">
        <v>330</v>
      </c>
      <c r="BA32" s="291"/>
      <c r="BB32" s="291"/>
      <c r="BC32" s="291"/>
      <c r="BD32" s="291"/>
      <c r="BE32" s="292"/>
      <c r="BF32" s="262" t="s">
        <v>70</v>
      </c>
      <c r="BG32" s="291"/>
      <c r="BH32" s="291"/>
      <c r="BI32" s="291"/>
      <c r="BJ32" s="291"/>
      <c r="BK32" s="292"/>
      <c r="BL32" s="262"/>
      <c r="BM32" s="291"/>
      <c r="BN32" s="291"/>
      <c r="BO32" s="291"/>
      <c r="BP32" s="291"/>
      <c r="BQ32" s="291"/>
      <c r="BR32" s="291"/>
      <c r="BS32" s="291"/>
      <c r="BT32" s="292"/>
      <c r="BU32" s="264"/>
      <c r="BV32" s="289"/>
      <c r="BW32" s="289"/>
      <c r="BX32" s="289"/>
      <c r="BY32" s="289"/>
      <c r="BZ32" s="289"/>
      <c r="CA32" s="289"/>
      <c r="CB32" s="289"/>
      <c r="CC32" s="290"/>
      <c r="CD32" s="55"/>
      <c r="CE32" s="56"/>
      <c r="CF32" s="56"/>
      <c r="CG32" s="56"/>
      <c r="CH32" s="56"/>
      <c r="CI32" s="56"/>
      <c r="CJ32" s="57"/>
      <c r="CK32" s="55"/>
      <c r="CL32" s="56"/>
      <c r="CM32" s="56"/>
      <c r="CN32" s="56"/>
      <c r="CO32" s="56"/>
      <c r="CP32" s="56"/>
      <c r="CQ32" s="57"/>
      <c r="CR32" s="55"/>
      <c r="CS32" s="56"/>
      <c r="CT32" s="56"/>
      <c r="CU32" s="56"/>
      <c r="CV32" s="56"/>
      <c r="CW32" s="56"/>
      <c r="CX32" s="57"/>
      <c r="CY32" s="322"/>
      <c r="CZ32" s="323"/>
      <c r="DA32" s="323"/>
      <c r="DB32" s="323"/>
      <c r="DC32" s="323"/>
      <c r="DD32" s="323"/>
      <c r="DE32" s="324"/>
    </row>
    <row r="33" spans="2:109" ht="12" customHeight="1">
      <c r="B33" s="262" t="s">
        <v>331</v>
      </c>
      <c r="C33" s="291"/>
      <c r="D33" s="291"/>
      <c r="E33" s="291"/>
      <c r="F33" s="292"/>
      <c r="G33" s="353" t="s">
        <v>332</v>
      </c>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4"/>
      <c r="AQ33" s="354"/>
      <c r="AR33" s="354"/>
      <c r="AS33" s="354"/>
      <c r="AT33" s="354"/>
      <c r="AU33" s="354"/>
      <c r="AV33" s="354"/>
      <c r="AW33" s="354"/>
      <c r="AX33" s="354"/>
      <c r="AY33" s="355"/>
      <c r="AZ33" s="276" t="s">
        <v>333</v>
      </c>
      <c r="BA33" s="277"/>
      <c r="BB33" s="277"/>
      <c r="BC33" s="277"/>
      <c r="BD33" s="277"/>
      <c r="BE33" s="278"/>
      <c r="BF33" s="279" t="s">
        <v>70</v>
      </c>
      <c r="BG33" s="277"/>
      <c r="BH33" s="277"/>
      <c r="BI33" s="277"/>
      <c r="BJ33" s="277"/>
      <c r="BK33" s="278"/>
      <c r="BL33" s="279"/>
      <c r="BM33" s="277"/>
      <c r="BN33" s="277"/>
      <c r="BO33" s="277"/>
      <c r="BP33" s="277"/>
      <c r="BQ33" s="277"/>
      <c r="BR33" s="277"/>
      <c r="BS33" s="277"/>
      <c r="BT33" s="278"/>
      <c r="BU33" s="283"/>
      <c r="BV33" s="284"/>
      <c r="BW33" s="284"/>
      <c r="BX33" s="284"/>
      <c r="BY33" s="284"/>
      <c r="BZ33" s="284"/>
      <c r="CA33" s="284"/>
      <c r="CB33" s="284"/>
      <c r="CC33" s="285"/>
      <c r="CD33" s="280"/>
      <c r="CE33" s="281"/>
      <c r="CF33" s="281"/>
      <c r="CG33" s="281"/>
      <c r="CH33" s="281"/>
      <c r="CI33" s="281"/>
      <c r="CJ33" s="282"/>
      <c r="CK33" s="280"/>
      <c r="CL33" s="281"/>
      <c r="CM33" s="281"/>
      <c r="CN33" s="281"/>
      <c r="CO33" s="281"/>
      <c r="CP33" s="281"/>
      <c r="CQ33" s="282"/>
      <c r="CR33" s="280"/>
      <c r="CS33" s="281"/>
      <c r="CT33" s="281"/>
      <c r="CU33" s="281"/>
      <c r="CV33" s="281"/>
      <c r="CW33" s="281"/>
      <c r="CX33" s="282"/>
      <c r="CY33" s="286"/>
      <c r="CZ33" s="287"/>
      <c r="DA33" s="287"/>
      <c r="DB33" s="287"/>
      <c r="DC33" s="287"/>
      <c r="DD33" s="287"/>
      <c r="DE33" s="288"/>
    </row>
    <row r="34" spans="2:109" ht="12.6" customHeight="1">
      <c r="B34" s="262"/>
      <c r="C34" s="257"/>
      <c r="D34" s="257"/>
      <c r="E34" s="257"/>
      <c r="F34" s="258"/>
      <c r="G34" s="340" t="s">
        <v>300</v>
      </c>
      <c r="H34" s="341"/>
      <c r="I34" s="341"/>
      <c r="J34" s="341"/>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c r="AH34" s="341"/>
      <c r="AI34" s="341"/>
      <c r="AJ34" s="341"/>
      <c r="AK34" s="341"/>
      <c r="AL34" s="341"/>
      <c r="AM34" s="341"/>
      <c r="AN34" s="341"/>
      <c r="AO34" s="341"/>
      <c r="AP34" s="341"/>
      <c r="AQ34" s="341"/>
      <c r="AR34" s="341"/>
      <c r="AS34" s="341"/>
      <c r="AT34" s="341"/>
      <c r="AU34" s="341"/>
      <c r="AV34" s="341"/>
      <c r="AW34" s="341"/>
      <c r="AX34" s="341"/>
      <c r="AY34" s="342"/>
      <c r="AZ34" s="256" t="s">
        <v>334</v>
      </c>
      <c r="BA34" s="257"/>
      <c r="BB34" s="257"/>
      <c r="BC34" s="257"/>
      <c r="BD34" s="257"/>
      <c r="BE34" s="258"/>
      <c r="BF34" s="262"/>
      <c r="BG34" s="257"/>
      <c r="BH34" s="257"/>
      <c r="BI34" s="257"/>
      <c r="BJ34" s="257"/>
      <c r="BK34" s="258"/>
      <c r="BL34" s="262"/>
      <c r="BM34" s="257"/>
      <c r="BN34" s="257"/>
      <c r="BO34" s="257"/>
      <c r="BP34" s="257"/>
      <c r="BQ34" s="257"/>
      <c r="BR34" s="257"/>
      <c r="BS34" s="257"/>
      <c r="BT34" s="258"/>
      <c r="BU34" s="264"/>
      <c r="BV34" s="265"/>
      <c r="BW34" s="265"/>
      <c r="BX34" s="265"/>
      <c r="BY34" s="265"/>
      <c r="BZ34" s="265"/>
      <c r="CA34" s="265"/>
      <c r="CB34" s="265"/>
      <c r="CC34" s="266"/>
      <c r="CD34" s="55"/>
      <c r="CE34" s="72"/>
      <c r="CF34" s="72"/>
      <c r="CG34" s="72"/>
      <c r="CH34" s="72"/>
      <c r="CI34" s="72"/>
      <c r="CJ34" s="73"/>
      <c r="CK34" s="55"/>
      <c r="CL34" s="72"/>
      <c r="CM34" s="72"/>
      <c r="CN34" s="72"/>
      <c r="CO34" s="72"/>
      <c r="CP34" s="72"/>
      <c r="CQ34" s="73"/>
      <c r="CR34" s="55"/>
      <c r="CS34" s="72"/>
      <c r="CT34" s="72"/>
      <c r="CU34" s="72"/>
      <c r="CV34" s="72"/>
      <c r="CW34" s="72"/>
      <c r="CX34" s="73"/>
      <c r="CY34" s="322"/>
      <c r="CZ34" s="387"/>
      <c r="DA34" s="387"/>
      <c r="DB34" s="387"/>
      <c r="DC34" s="387"/>
      <c r="DD34" s="387"/>
      <c r="DE34" s="388"/>
    </row>
    <row r="35" spans="2:109" ht="10.15" customHeight="1">
      <c r="B35" s="263"/>
      <c r="C35" s="260"/>
      <c r="D35" s="260"/>
      <c r="E35" s="260"/>
      <c r="F35" s="261"/>
      <c r="G35" s="319"/>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c r="AM35" s="320"/>
      <c r="AN35" s="320"/>
      <c r="AO35" s="320"/>
      <c r="AP35" s="320"/>
      <c r="AQ35" s="320"/>
      <c r="AR35" s="320"/>
      <c r="AS35" s="320"/>
      <c r="AT35" s="320"/>
      <c r="AU35" s="320"/>
      <c r="AV35" s="320"/>
      <c r="AW35" s="320"/>
      <c r="AX35" s="320"/>
      <c r="AY35" s="321"/>
      <c r="AZ35" s="259"/>
      <c r="BA35" s="260"/>
      <c r="BB35" s="260"/>
      <c r="BC35" s="260"/>
      <c r="BD35" s="260"/>
      <c r="BE35" s="261"/>
      <c r="BF35" s="263"/>
      <c r="BG35" s="260"/>
      <c r="BH35" s="260"/>
      <c r="BI35" s="260"/>
      <c r="BJ35" s="260"/>
      <c r="BK35" s="261"/>
      <c r="BL35" s="263"/>
      <c r="BM35" s="260"/>
      <c r="BN35" s="260"/>
      <c r="BO35" s="260"/>
      <c r="BP35" s="260"/>
      <c r="BQ35" s="260"/>
      <c r="BR35" s="260"/>
      <c r="BS35" s="260"/>
      <c r="BT35" s="261"/>
      <c r="BU35" s="267"/>
      <c r="BV35" s="268"/>
      <c r="BW35" s="268"/>
      <c r="BX35" s="268"/>
      <c r="BY35" s="268"/>
      <c r="BZ35" s="268"/>
      <c r="CA35" s="268"/>
      <c r="CB35" s="268"/>
      <c r="CC35" s="269"/>
      <c r="CD35" s="74"/>
      <c r="CE35" s="75"/>
      <c r="CF35" s="75"/>
      <c r="CG35" s="75"/>
      <c r="CH35" s="75"/>
      <c r="CI35" s="75"/>
      <c r="CJ35" s="76"/>
      <c r="CK35" s="74"/>
      <c r="CL35" s="75"/>
      <c r="CM35" s="75"/>
      <c r="CN35" s="75"/>
      <c r="CO35" s="75"/>
      <c r="CP35" s="75"/>
      <c r="CQ35" s="76"/>
      <c r="CR35" s="74"/>
      <c r="CS35" s="75"/>
      <c r="CT35" s="75"/>
      <c r="CU35" s="75"/>
      <c r="CV35" s="75"/>
      <c r="CW35" s="75"/>
      <c r="CX35" s="76"/>
      <c r="CY35" s="389"/>
      <c r="CZ35" s="390"/>
      <c r="DA35" s="390"/>
      <c r="DB35" s="390"/>
      <c r="DC35" s="390"/>
      <c r="DD35" s="390"/>
      <c r="DE35" s="391"/>
    </row>
    <row r="36" spans="2:109" s="22" customFormat="1" ht="12" customHeight="1">
      <c r="B36" s="299"/>
      <c r="C36" s="300"/>
      <c r="D36" s="300"/>
      <c r="E36" s="300"/>
      <c r="F36" s="301"/>
      <c r="G36" s="316" t="s">
        <v>302</v>
      </c>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317"/>
      <c r="AN36" s="317"/>
      <c r="AO36" s="317"/>
      <c r="AP36" s="317"/>
      <c r="AQ36" s="317"/>
      <c r="AR36" s="317"/>
      <c r="AS36" s="317"/>
      <c r="AT36" s="317"/>
      <c r="AU36" s="317"/>
      <c r="AV36" s="317"/>
      <c r="AW36" s="317"/>
      <c r="AX36" s="317"/>
      <c r="AY36" s="318"/>
      <c r="AZ36" s="305" t="s">
        <v>335</v>
      </c>
      <c r="BA36" s="300"/>
      <c r="BB36" s="300"/>
      <c r="BC36" s="300"/>
      <c r="BD36" s="300"/>
      <c r="BE36" s="301"/>
      <c r="BF36" s="299"/>
      <c r="BG36" s="300"/>
      <c r="BH36" s="300"/>
      <c r="BI36" s="300"/>
      <c r="BJ36" s="300"/>
      <c r="BK36" s="301"/>
      <c r="BL36" s="299"/>
      <c r="BM36" s="300"/>
      <c r="BN36" s="300"/>
      <c r="BO36" s="300"/>
      <c r="BP36" s="300"/>
      <c r="BQ36" s="300"/>
      <c r="BR36" s="300"/>
      <c r="BS36" s="300"/>
      <c r="BT36" s="301"/>
      <c r="BU36" s="299"/>
      <c r="BV36" s="300"/>
      <c r="BW36" s="300"/>
      <c r="BX36" s="300"/>
      <c r="BY36" s="300"/>
      <c r="BZ36" s="300"/>
      <c r="CA36" s="300"/>
      <c r="CB36" s="300"/>
      <c r="CC36" s="301"/>
      <c r="CD36" s="334"/>
      <c r="CE36" s="335"/>
      <c r="CF36" s="335"/>
      <c r="CG36" s="335"/>
      <c r="CH36" s="335"/>
      <c r="CI36" s="335"/>
      <c r="CJ36" s="336"/>
      <c r="CK36" s="334"/>
      <c r="CL36" s="335"/>
      <c r="CM36" s="335"/>
      <c r="CN36" s="335"/>
      <c r="CO36" s="335"/>
      <c r="CP36" s="335"/>
      <c r="CQ36" s="336"/>
      <c r="CR36" s="334"/>
      <c r="CS36" s="335"/>
      <c r="CT36" s="335"/>
      <c r="CU36" s="335"/>
      <c r="CV36" s="335"/>
      <c r="CW36" s="335"/>
      <c r="CX36" s="336"/>
      <c r="CY36" s="325"/>
      <c r="CZ36" s="326"/>
      <c r="DA36" s="326"/>
      <c r="DB36" s="326"/>
      <c r="DC36" s="326"/>
      <c r="DD36" s="326"/>
      <c r="DE36" s="327"/>
    </row>
    <row r="37" spans="2:109" s="22" customFormat="1" ht="9" customHeight="1">
      <c r="B37" s="302"/>
      <c r="C37" s="303"/>
      <c r="D37" s="303"/>
      <c r="E37" s="303"/>
      <c r="F37" s="304"/>
      <c r="G37" s="313"/>
      <c r="H37" s="314"/>
      <c r="I37" s="314"/>
      <c r="J37" s="314"/>
      <c r="K37" s="314"/>
      <c r="L37" s="314"/>
      <c r="M37" s="314"/>
      <c r="N37" s="314"/>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c r="AM37" s="314"/>
      <c r="AN37" s="314"/>
      <c r="AO37" s="314"/>
      <c r="AP37" s="314"/>
      <c r="AQ37" s="314"/>
      <c r="AR37" s="314"/>
      <c r="AS37" s="314"/>
      <c r="AT37" s="314"/>
      <c r="AU37" s="314"/>
      <c r="AV37" s="314"/>
      <c r="AW37" s="314"/>
      <c r="AX37" s="314"/>
      <c r="AY37" s="315"/>
      <c r="AZ37" s="306"/>
      <c r="BA37" s="303"/>
      <c r="BB37" s="303"/>
      <c r="BC37" s="303"/>
      <c r="BD37" s="303"/>
      <c r="BE37" s="304"/>
      <c r="BF37" s="302"/>
      <c r="BG37" s="303"/>
      <c r="BH37" s="303"/>
      <c r="BI37" s="303"/>
      <c r="BJ37" s="303"/>
      <c r="BK37" s="304"/>
      <c r="BL37" s="302"/>
      <c r="BM37" s="303"/>
      <c r="BN37" s="303"/>
      <c r="BO37" s="303"/>
      <c r="BP37" s="303"/>
      <c r="BQ37" s="303"/>
      <c r="BR37" s="303"/>
      <c r="BS37" s="303"/>
      <c r="BT37" s="304"/>
      <c r="BU37" s="302"/>
      <c r="BV37" s="303"/>
      <c r="BW37" s="303"/>
      <c r="BX37" s="303"/>
      <c r="BY37" s="303"/>
      <c r="BZ37" s="303"/>
      <c r="CA37" s="303"/>
      <c r="CB37" s="303"/>
      <c r="CC37" s="304"/>
      <c r="CD37" s="337"/>
      <c r="CE37" s="338"/>
      <c r="CF37" s="338"/>
      <c r="CG37" s="338"/>
      <c r="CH37" s="338"/>
      <c r="CI37" s="338"/>
      <c r="CJ37" s="339"/>
      <c r="CK37" s="337"/>
      <c r="CL37" s="338"/>
      <c r="CM37" s="338"/>
      <c r="CN37" s="338"/>
      <c r="CO37" s="338"/>
      <c r="CP37" s="338"/>
      <c r="CQ37" s="339"/>
      <c r="CR37" s="337"/>
      <c r="CS37" s="338"/>
      <c r="CT37" s="338"/>
      <c r="CU37" s="338"/>
      <c r="CV37" s="338"/>
      <c r="CW37" s="338"/>
      <c r="CX37" s="339"/>
      <c r="CY37" s="328"/>
      <c r="CZ37" s="329"/>
      <c r="DA37" s="329"/>
      <c r="DB37" s="329"/>
      <c r="DC37" s="329"/>
      <c r="DD37" s="329"/>
      <c r="DE37" s="330"/>
    </row>
    <row r="38" spans="2:109" ht="12" customHeight="1">
      <c r="B38" s="262" t="s">
        <v>336</v>
      </c>
      <c r="C38" s="291"/>
      <c r="D38" s="291"/>
      <c r="E38" s="291"/>
      <c r="F38" s="292"/>
      <c r="G38" s="345" t="s">
        <v>337</v>
      </c>
      <c r="H38" s="346"/>
      <c r="I38" s="346"/>
      <c r="J38" s="346"/>
      <c r="K38" s="346"/>
      <c r="L38" s="346"/>
      <c r="M38" s="346"/>
      <c r="N38" s="346"/>
      <c r="O38" s="346"/>
      <c r="P38" s="346"/>
      <c r="Q38" s="346"/>
      <c r="R38" s="346"/>
      <c r="S38" s="346"/>
      <c r="T38" s="346"/>
      <c r="U38" s="346"/>
      <c r="V38" s="346"/>
      <c r="W38" s="346"/>
      <c r="X38" s="346"/>
      <c r="Y38" s="346"/>
      <c r="Z38" s="346"/>
      <c r="AA38" s="346"/>
      <c r="AB38" s="346"/>
      <c r="AC38" s="346"/>
      <c r="AD38" s="346"/>
      <c r="AE38" s="346"/>
      <c r="AF38" s="346"/>
      <c r="AG38" s="346"/>
      <c r="AH38" s="346"/>
      <c r="AI38" s="346"/>
      <c r="AJ38" s="346"/>
      <c r="AK38" s="346"/>
      <c r="AL38" s="346"/>
      <c r="AM38" s="346"/>
      <c r="AN38" s="346"/>
      <c r="AO38" s="346"/>
      <c r="AP38" s="346"/>
      <c r="AQ38" s="346"/>
      <c r="AR38" s="346"/>
      <c r="AS38" s="346"/>
      <c r="AT38" s="346"/>
      <c r="AU38" s="346"/>
      <c r="AV38" s="346"/>
      <c r="AW38" s="346"/>
      <c r="AX38" s="346"/>
      <c r="AY38" s="347"/>
      <c r="AZ38" s="256" t="s">
        <v>338</v>
      </c>
      <c r="BA38" s="291"/>
      <c r="BB38" s="291"/>
      <c r="BC38" s="291"/>
      <c r="BD38" s="291"/>
      <c r="BE38" s="292"/>
      <c r="BF38" s="262" t="s">
        <v>70</v>
      </c>
      <c r="BG38" s="291"/>
      <c r="BH38" s="291"/>
      <c r="BI38" s="291"/>
      <c r="BJ38" s="291"/>
      <c r="BK38" s="292"/>
      <c r="BL38" s="262"/>
      <c r="BM38" s="291"/>
      <c r="BN38" s="291"/>
      <c r="BO38" s="291"/>
      <c r="BP38" s="291"/>
      <c r="BQ38" s="291"/>
      <c r="BR38" s="291"/>
      <c r="BS38" s="291"/>
      <c r="BT38" s="292"/>
      <c r="BU38" s="264"/>
      <c r="BV38" s="289"/>
      <c r="BW38" s="289"/>
      <c r="BX38" s="289"/>
      <c r="BY38" s="289"/>
      <c r="BZ38" s="289"/>
      <c r="CA38" s="289"/>
      <c r="CB38" s="289"/>
      <c r="CC38" s="290"/>
      <c r="CD38" s="55"/>
      <c r="CE38" s="56"/>
      <c r="CF38" s="56"/>
      <c r="CG38" s="56"/>
      <c r="CH38" s="56"/>
      <c r="CI38" s="56"/>
      <c r="CJ38" s="57"/>
      <c r="CK38" s="55"/>
      <c r="CL38" s="56"/>
      <c r="CM38" s="56"/>
      <c r="CN38" s="56"/>
      <c r="CO38" s="56"/>
      <c r="CP38" s="56"/>
      <c r="CQ38" s="57"/>
      <c r="CR38" s="55"/>
      <c r="CS38" s="56"/>
      <c r="CT38" s="56"/>
      <c r="CU38" s="56"/>
      <c r="CV38" s="56"/>
      <c r="CW38" s="56"/>
      <c r="CX38" s="57"/>
      <c r="CY38" s="322"/>
      <c r="CZ38" s="323"/>
      <c r="DA38" s="323"/>
      <c r="DB38" s="323"/>
      <c r="DC38" s="323"/>
      <c r="DD38" s="323"/>
      <c r="DE38" s="324"/>
    </row>
    <row r="39" spans="2:109" ht="12" customHeight="1">
      <c r="B39" s="356" t="s">
        <v>339</v>
      </c>
      <c r="C39" s="357"/>
      <c r="D39" s="357"/>
      <c r="E39" s="357"/>
      <c r="F39" s="358"/>
      <c r="G39" s="350" t="s">
        <v>75</v>
      </c>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H39" s="351"/>
      <c r="AI39" s="351"/>
      <c r="AJ39" s="351"/>
      <c r="AK39" s="351"/>
      <c r="AL39" s="351"/>
      <c r="AM39" s="351"/>
      <c r="AN39" s="351"/>
      <c r="AO39" s="351"/>
      <c r="AP39" s="351"/>
      <c r="AQ39" s="351"/>
      <c r="AR39" s="351"/>
      <c r="AS39" s="351"/>
      <c r="AT39" s="351"/>
      <c r="AU39" s="351"/>
      <c r="AV39" s="351"/>
      <c r="AW39" s="351"/>
      <c r="AX39" s="351"/>
      <c r="AY39" s="352"/>
      <c r="AZ39" s="256" t="s">
        <v>340</v>
      </c>
      <c r="BA39" s="257"/>
      <c r="BB39" s="257"/>
      <c r="BC39" s="257"/>
      <c r="BD39" s="257"/>
      <c r="BE39" s="258"/>
      <c r="BF39" s="262" t="s">
        <v>70</v>
      </c>
      <c r="BG39" s="257"/>
      <c r="BH39" s="257"/>
      <c r="BI39" s="257"/>
      <c r="BJ39" s="257"/>
      <c r="BK39" s="258"/>
      <c r="BL39" s="262"/>
      <c r="BM39" s="257"/>
      <c r="BN39" s="257"/>
      <c r="BO39" s="257"/>
      <c r="BP39" s="257"/>
      <c r="BQ39" s="257"/>
      <c r="BR39" s="257"/>
      <c r="BS39" s="257"/>
      <c r="BT39" s="258"/>
      <c r="BU39" s="264"/>
      <c r="BV39" s="265"/>
      <c r="BW39" s="265"/>
      <c r="BX39" s="265"/>
      <c r="BY39" s="265"/>
      <c r="BZ39" s="265"/>
      <c r="CA39" s="265"/>
      <c r="CB39" s="265"/>
      <c r="CC39" s="266"/>
      <c r="CD39" s="55"/>
      <c r="CE39" s="72"/>
      <c r="CF39" s="72"/>
      <c r="CG39" s="72"/>
      <c r="CH39" s="72"/>
      <c r="CI39" s="72"/>
      <c r="CJ39" s="73"/>
      <c r="CK39" s="55"/>
      <c r="CL39" s="72"/>
      <c r="CM39" s="72"/>
      <c r="CN39" s="72"/>
      <c r="CO39" s="72"/>
      <c r="CP39" s="72"/>
      <c r="CQ39" s="73"/>
      <c r="CR39" s="55"/>
      <c r="CS39" s="72"/>
      <c r="CT39" s="72"/>
      <c r="CU39" s="72"/>
      <c r="CV39" s="72"/>
      <c r="CW39" s="72"/>
      <c r="CX39" s="73"/>
      <c r="CY39" s="322"/>
      <c r="CZ39" s="387"/>
      <c r="DA39" s="387"/>
      <c r="DB39" s="387"/>
      <c r="DC39" s="387"/>
      <c r="DD39" s="387"/>
      <c r="DE39" s="388"/>
    </row>
    <row r="40" spans="2:109" ht="12" customHeight="1">
      <c r="B40" s="263"/>
      <c r="C40" s="260"/>
      <c r="D40" s="260"/>
      <c r="E40" s="260"/>
      <c r="F40" s="261"/>
      <c r="G40" s="348" t="s">
        <v>299</v>
      </c>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0"/>
      <c r="AY40" s="349"/>
      <c r="AZ40" s="259"/>
      <c r="BA40" s="260"/>
      <c r="BB40" s="260"/>
      <c r="BC40" s="260"/>
      <c r="BD40" s="260"/>
      <c r="BE40" s="261"/>
      <c r="BF40" s="263"/>
      <c r="BG40" s="260"/>
      <c r="BH40" s="260"/>
      <c r="BI40" s="260"/>
      <c r="BJ40" s="260"/>
      <c r="BK40" s="261"/>
      <c r="BL40" s="263"/>
      <c r="BM40" s="260"/>
      <c r="BN40" s="260"/>
      <c r="BO40" s="260"/>
      <c r="BP40" s="260"/>
      <c r="BQ40" s="260"/>
      <c r="BR40" s="260"/>
      <c r="BS40" s="260"/>
      <c r="BT40" s="261"/>
      <c r="BU40" s="267"/>
      <c r="BV40" s="268"/>
      <c r="BW40" s="268"/>
      <c r="BX40" s="268"/>
      <c r="BY40" s="268"/>
      <c r="BZ40" s="268"/>
      <c r="CA40" s="268"/>
      <c r="CB40" s="268"/>
      <c r="CC40" s="269"/>
      <c r="CD40" s="74"/>
      <c r="CE40" s="75"/>
      <c r="CF40" s="75"/>
      <c r="CG40" s="75"/>
      <c r="CH40" s="75"/>
      <c r="CI40" s="75"/>
      <c r="CJ40" s="76"/>
      <c r="CK40" s="74"/>
      <c r="CL40" s="75"/>
      <c r="CM40" s="75"/>
      <c r="CN40" s="75"/>
      <c r="CO40" s="75"/>
      <c r="CP40" s="75"/>
      <c r="CQ40" s="76"/>
      <c r="CR40" s="74"/>
      <c r="CS40" s="75"/>
      <c r="CT40" s="75"/>
      <c r="CU40" s="75"/>
      <c r="CV40" s="75"/>
      <c r="CW40" s="75"/>
      <c r="CX40" s="76"/>
      <c r="CY40" s="389"/>
      <c r="CZ40" s="390"/>
      <c r="DA40" s="390"/>
      <c r="DB40" s="390"/>
      <c r="DC40" s="390"/>
      <c r="DD40" s="390"/>
      <c r="DE40" s="391"/>
    </row>
    <row r="41" spans="2:109" ht="12" customHeight="1">
      <c r="B41" s="262" t="s">
        <v>341</v>
      </c>
      <c r="C41" s="291"/>
      <c r="D41" s="291"/>
      <c r="E41" s="291"/>
      <c r="F41" s="292"/>
      <c r="G41" s="307" t="s">
        <v>317</v>
      </c>
      <c r="H41" s="308"/>
      <c r="I41" s="308"/>
      <c r="J41" s="308"/>
      <c r="K41" s="308"/>
      <c r="L41" s="308"/>
      <c r="M41" s="308"/>
      <c r="N41" s="308"/>
      <c r="O41" s="308"/>
      <c r="P41" s="308"/>
      <c r="Q41" s="308"/>
      <c r="R41" s="308"/>
      <c r="S41" s="308"/>
      <c r="T41" s="308"/>
      <c r="U41" s="308"/>
      <c r="V41" s="308"/>
      <c r="W41" s="308"/>
      <c r="X41" s="308"/>
      <c r="Y41" s="308"/>
      <c r="Z41" s="308"/>
      <c r="AA41" s="308"/>
      <c r="AB41" s="308"/>
      <c r="AC41" s="308"/>
      <c r="AD41" s="308"/>
      <c r="AE41" s="308"/>
      <c r="AF41" s="308"/>
      <c r="AG41" s="308"/>
      <c r="AH41" s="308"/>
      <c r="AI41" s="308"/>
      <c r="AJ41" s="308"/>
      <c r="AK41" s="308"/>
      <c r="AL41" s="308"/>
      <c r="AM41" s="308"/>
      <c r="AN41" s="308"/>
      <c r="AO41" s="308"/>
      <c r="AP41" s="308"/>
      <c r="AQ41" s="308"/>
      <c r="AR41" s="308"/>
      <c r="AS41" s="308"/>
      <c r="AT41" s="308"/>
      <c r="AU41" s="308"/>
      <c r="AV41" s="308"/>
      <c r="AW41" s="308"/>
      <c r="AX41" s="308"/>
      <c r="AY41" s="309"/>
      <c r="AZ41" s="256" t="s">
        <v>342</v>
      </c>
      <c r="BA41" s="291"/>
      <c r="BB41" s="291"/>
      <c r="BC41" s="291"/>
      <c r="BD41" s="291"/>
      <c r="BE41" s="292"/>
      <c r="BF41" s="262" t="s">
        <v>70</v>
      </c>
      <c r="BG41" s="291"/>
      <c r="BH41" s="291"/>
      <c r="BI41" s="291"/>
      <c r="BJ41" s="291"/>
      <c r="BK41" s="292"/>
      <c r="BL41" s="262"/>
      <c r="BM41" s="291"/>
      <c r="BN41" s="291"/>
      <c r="BO41" s="291"/>
      <c r="BP41" s="291"/>
      <c r="BQ41" s="291"/>
      <c r="BR41" s="291"/>
      <c r="BS41" s="291"/>
      <c r="BT41" s="292"/>
      <c r="BU41" s="264"/>
      <c r="BV41" s="289"/>
      <c r="BW41" s="289"/>
      <c r="BX41" s="289"/>
      <c r="BY41" s="289"/>
      <c r="BZ41" s="289"/>
      <c r="CA41" s="289"/>
      <c r="CB41" s="289"/>
      <c r="CC41" s="290"/>
      <c r="CD41" s="55"/>
      <c r="CE41" s="56"/>
      <c r="CF41" s="56"/>
      <c r="CG41" s="56"/>
      <c r="CH41" s="56"/>
      <c r="CI41" s="56"/>
      <c r="CJ41" s="57"/>
      <c r="CK41" s="55"/>
      <c r="CL41" s="56"/>
      <c r="CM41" s="56"/>
      <c r="CN41" s="56"/>
      <c r="CO41" s="56"/>
      <c r="CP41" s="56"/>
      <c r="CQ41" s="57"/>
      <c r="CR41" s="55"/>
      <c r="CS41" s="56"/>
      <c r="CT41" s="56"/>
      <c r="CU41" s="56"/>
      <c r="CV41" s="56"/>
      <c r="CW41" s="56"/>
      <c r="CX41" s="57"/>
      <c r="CY41" s="322"/>
      <c r="CZ41" s="323"/>
      <c r="DA41" s="323"/>
      <c r="DB41" s="323"/>
      <c r="DC41" s="323"/>
      <c r="DD41" s="323"/>
      <c r="DE41" s="324"/>
    </row>
    <row r="42" spans="2:109" ht="12" customHeight="1">
      <c r="B42" s="262" t="s">
        <v>343</v>
      </c>
      <c r="C42" s="291"/>
      <c r="D42" s="291"/>
      <c r="E42" s="291"/>
      <c r="F42" s="292"/>
      <c r="G42" s="345" t="s">
        <v>344</v>
      </c>
      <c r="H42" s="346"/>
      <c r="I42" s="346"/>
      <c r="J42" s="346"/>
      <c r="K42" s="346"/>
      <c r="L42" s="346"/>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6"/>
      <c r="AM42" s="346"/>
      <c r="AN42" s="346"/>
      <c r="AO42" s="346"/>
      <c r="AP42" s="346"/>
      <c r="AQ42" s="346"/>
      <c r="AR42" s="346"/>
      <c r="AS42" s="346"/>
      <c r="AT42" s="346"/>
      <c r="AU42" s="346"/>
      <c r="AV42" s="346"/>
      <c r="AW42" s="346"/>
      <c r="AX42" s="346"/>
      <c r="AY42" s="347"/>
      <c r="AZ42" s="256" t="s">
        <v>345</v>
      </c>
      <c r="BA42" s="291"/>
      <c r="BB42" s="291"/>
      <c r="BC42" s="291"/>
      <c r="BD42" s="291"/>
      <c r="BE42" s="292"/>
      <c r="BF42" s="262" t="s">
        <v>70</v>
      </c>
      <c r="BG42" s="291"/>
      <c r="BH42" s="291"/>
      <c r="BI42" s="291"/>
      <c r="BJ42" s="291"/>
      <c r="BK42" s="292"/>
      <c r="BL42" s="262"/>
      <c r="BM42" s="291"/>
      <c r="BN42" s="291"/>
      <c r="BO42" s="291"/>
      <c r="BP42" s="291"/>
      <c r="BQ42" s="291"/>
      <c r="BR42" s="291"/>
      <c r="BS42" s="291"/>
      <c r="BT42" s="292"/>
      <c r="BU42" s="264"/>
      <c r="BV42" s="289"/>
      <c r="BW42" s="289"/>
      <c r="BX42" s="289"/>
      <c r="BY42" s="289"/>
      <c r="BZ42" s="289"/>
      <c r="CA42" s="289"/>
      <c r="CB42" s="289"/>
      <c r="CC42" s="290"/>
      <c r="CD42" s="124">
        <f>CD43</f>
        <v>25639.32</v>
      </c>
      <c r="CE42" s="125"/>
      <c r="CF42" s="125"/>
      <c r="CG42" s="125"/>
      <c r="CH42" s="125"/>
      <c r="CI42" s="125"/>
      <c r="CJ42" s="126"/>
      <c r="CK42" s="124">
        <f>CK43</f>
        <v>0</v>
      </c>
      <c r="CL42" s="125"/>
      <c r="CM42" s="125"/>
      <c r="CN42" s="125"/>
      <c r="CO42" s="125"/>
      <c r="CP42" s="125"/>
      <c r="CQ42" s="126"/>
      <c r="CR42" s="124">
        <f>CR43</f>
        <v>0</v>
      </c>
      <c r="CS42" s="125"/>
      <c r="CT42" s="125"/>
      <c r="CU42" s="125"/>
      <c r="CV42" s="125"/>
      <c r="CW42" s="125"/>
      <c r="CX42" s="126"/>
      <c r="CY42" s="322"/>
      <c r="CZ42" s="323"/>
      <c r="DA42" s="323"/>
      <c r="DB42" s="323"/>
      <c r="DC42" s="323"/>
      <c r="DD42" s="323"/>
      <c r="DE42" s="324"/>
    </row>
    <row r="43" spans="2:109" ht="12" customHeight="1">
      <c r="B43" s="262" t="s">
        <v>346</v>
      </c>
      <c r="C43" s="257"/>
      <c r="D43" s="257"/>
      <c r="E43" s="257"/>
      <c r="F43" s="258"/>
      <c r="G43" s="343" t="s">
        <v>75</v>
      </c>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c r="AI43" s="341"/>
      <c r="AJ43" s="341"/>
      <c r="AK43" s="341"/>
      <c r="AL43" s="341"/>
      <c r="AM43" s="341"/>
      <c r="AN43" s="341"/>
      <c r="AO43" s="341"/>
      <c r="AP43" s="341"/>
      <c r="AQ43" s="341"/>
      <c r="AR43" s="341"/>
      <c r="AS43" s="341"/>
      <c r="AT43" s="341"/>
      <c r="AU43" s="341"/>
      <c r="AV43" s="341"/>
      <c r="AW43" s="341"/>
      <c r="AX43" s="341"/>
      <c r="AY43" s="344"/>
      <c r="AZ43" s="256" t="s">
        <v>347</v>
      </c>
      <c r="BA43" s="257"/>
      <c r="BB43" s="257"/>
      <c r="BC43" s="257"/>
      <c r="BD43" s="257"/>
      <c r="BE43" s="258"/>
      <c r="BF43" s="262" t="s">
        <v>70</v>
      </c>
      <c r="BG43" s="257"/>
      <c r="BH43" s="257"/>
      <c r="BI43" s="257"/>
      <c r="BJ43" s="257"/>
      <c r="BK43" s="258"/>
      <c r="BL43" s="262"/>
      <c r="BM43" s="257"/>
      <c r="BN43" s="257"/>
      <c r="BO43" s="257"/>
      <c r="BP43" s="257"/>
      <c r="BQ43" s="257"/>
      <c r="BR43" s="257"/>
      <c r="BS43" s="257"/>
      <c r="BT43" s="258"/>
      <c r="BU43" s="264"/>
      <c r="BV43" s="265"/>
      <c r="BW43" s="265"/>
      <c r="BX43" s="265"/>
      <c r="BY43" s="265"/>
      <c r="BZ43" s="265"/>
      <c r="CA43" s="265"/>
      <c r="CB43" s="265"/>
      <c r="CC43" s="266"/>
      <c r="CD43" s="55">
        <f>стр.1_4!BP30+стр.1_4!BP33+стр.1_4!BP40+стр.1_4!BP42+стр.1_4!BP54</f>
        <v>25639.32</v>
      </c>
      <c r="CE43" s="72"/>
      <c r="CF43" s="72"/>
      <c r="CG43" s="72"/>
      <c r="CH43" s="72"/>
      <c r="CI43" s="72"/>
      <c r="CJ43" s="73"/>
      <c r="CK43" s="55">
        <f>стр.1_4!BW30+стр.1_4!BW33+стр.1_4!BW40</f>
        <v>0</v>
      </c>
      <c r="CL43" s="72"/>
      <c r="CM43" s="72"/>
      <c r="CN43" s="72"/>
      <c r="CO43" s="72"/>
      <c r="CP43" s="72"/>
      <c r="CQ43" s="73"/>
      <c r="CR43" s="55">
        <f>стр.1_4!CD30+стр.1_4!CD33+стр.1_4!CD40</f>
        <v>0</v>
      </c>
      <c r="CS43" s="72"/>
      <c r="CT43" s="72"/>
      <c r="CU43" s="72"/>
      <c r="CV43" s="72"/>
      <c r="CW43" s="72"/>
      <c r="CX43" s="73"/>
      <c r="CY43" s="322"/>
      <c r="CZ43" s="387"/>
      <c r="DA43" s="387"/>
      <c r="DB43" s="387"/>
      <c r="DC43" s="387"/>
      <c r="DD43" s="387"/>
      <c r="DE43" s="388"/>
    </row>
    <row r="44" spans="2:109" ht="12" customHeight="1">
      <c r="B44" s="263"/>
      <c r="C44" s="260"/>
      <c r="D44" s="260"/>
      <c r="E44" s="260"/>
      <c r="F44" s="261"/>
      <c r="G44" s="319" t="s">
        <v>299</v>
      </c>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c r="AM44" s="320"/>
      <c r="AN44" s="320"/>
      <c r="AO44" s="320"/>
      <c r="AP44" s="320"/>
      <c r="AQ44" s="320"/>
      <c r="AR44" s="320"/>
      <c r="AS44" s="320"/>
      <c r="AT44" s="320"/>
      <c r="AU44" s="320"/>
      <c r="AV44" s="320"/>
      <c r="AW44" s="320"/>
      <c r="AX44" s="320"/>
      <c r="AY44" s="321"/>
      <c r="AZ44" s="259"/>
      <c r="BA44" s="260"/>
      <c r="BB44" s="260"/>
      <c r="BC44" s="260"/>
      <c r="BD44" s="260"/>
      <c r="BE44" s="261"/>
      <c r="BF44" s="263"/>
      <c r="BG44" s="260"/>
      <c r="BH44" s="260"/>
      <c r="BI44" s="260"/>
      <c r="BJ44" s="260"/>
      <c r="BK44" s="261"/>
      <c r="BL44" s="263"/>
      <c r="BM44" s="260"/>
      <c r="BN44" s="260"/>
      <c r="BO44" s="260"/>
      <c r="BP44" s="260"/>
      <c r="BQ44" s="260"/>
      <c r="BR44" s="260"/>
      <c r="BS44" s="260"/>
      <c r="BT44" s="261"/>
      <c r="BU44" s="267"/>
      <c r="BV44" s="268"/>
      <c r="BW44" s="268"/>
      <c r="BX44" s="268"/>
      <c r="BY44" s="268"/>
      <c r="BZ44" s="268"/>
      <c r="CA44" s="268"/>
      <c r="CB44" s="268"/>
      <c r="CC44" s="269"/>
      <c r="CD44" s="74"/>
      <c r="CE44" s="75"/>
      <c r="CF44" s="75"/>
      <c r="CG44" s="75"/>
      <c r="CH44" s="75"/>
      <c r="CI44" s="75"/>
      <c r="CJ44" s="76"/>
      <c r="CK44" s="74"/>
      <c r="CL44" s="75"/>
      <c r="CM44" s="75"/>
      <c r="CN44" s="75"/>
      <c r="CO44" s="75"/>
      <c r="CP44" s="75"/>
      <c r="CQ44" s="76"/>
      <c r="CR44" s="74"/>
      <c r="CS44" s="75"/>
      <c r="CT44" s="75"/>
      <c r="CU44" s="75"/>
      <c r="CV44" s="75"/>
      <c r="CW44" s="75"/>
      <c r="CX44" s="76"/>
      <c r="CY44" s="389"/>
      <c r="CZ44" s="390"/>
      <c r="DA44" s="390"/>
      <c r="DB44" s="390"/>
      <c r="DC44" s="390"/>
      <c r="DD44" s="390"/>
      <c r="DE44" s="391"/>
    </row>
    <row r="45" spans="2:109" ht="12" customHeight="1">
      <c r="B45" s="262"/>
      <c r="C45" s="257"/>
      <c r="D45" s="257"/>
      <c r="E45" s="257"/>
      <c r="F45" s="258"/>
      <c r="G45" s="340" t="s">
        <v>300</v>
      </c>
      <c r="H45" s="341"/>
      <c r="I45" s="341"/>
      <c r="J45" s="341"/>
      <c r="K45" s="341"/>
      <c r="L45" s="341"/>
      <c r="M45" s="341"/>
      <c r="N45" s="341"/>
      <c r="O45" s="341"/>
      <c r="P45" s="341"/>
      <c r="Q45" s="341"/>
      <c r="R45" s="341"/>
      <c r="S45" s="341"/>
      <c r="T45" s="341"/>
      <c r="U45" s="341"/>
      <c r="V45" s="341"/>
      <c r="W45" s="341"/>
      <c r="X45" s="341"/>
      <c r="Y45" s="341"/>
      <c r="Z45" s="341"/>
      <c r="AA45" s="341"/>
      <c r="AB45" s="341"/>
      <c r="AC45" s="341"/>
      <c r="AD45" s="341"/>
      <c r="AE45" s="341"/>
      <c r="AF45" s="341"/>
      <c r="AG45" s="341"/>
      <c r="AH45" s="341"/>
      <c r="AI45" s="341"/>
      <c r="AJ45" s="341"/>
      <c r="AK45" s="341"/>
      <c r="AL45" s="341"/>
      <c r="AM45" s="341"/>
      <c r="AN45" s="341"/>
      <c r="AO45" s="341"/>
      <c r="AP45" s="341"/>
      <c r="AQ45" s="341"/>
      <c r="AR45" s="341"/>
      <c r="AS45" s="341"/>
      <c r="AT45" s="341"/>
      <c r="AU45" s="341"/>
      <c r="AV45" s="341"/>
      <c r="AW45" s="341"/>
      <c r="AX45" s="341"/>
      <c r="AY45" s="342"/>
      <c r="AZ45" s="256" t="s">
        <v>348</v>
      </c>
      <c r="BA45" s="257"/>
      <c r="BB45" s="257"/>
      <c r="BC45" s="257"/>
      <c r="BD45" s="257"/>
      <c r="BE45" s="258"/>
      <c r="BF45" s="262"/>
      <c r="BG45" s="257"/>
      <c r="BH45" s="257"/>
      <c r="BI45" s="257"/>
      <c r="BJ45" s="257"/>
      <c r="BK45" s="258"/>
      <c r="BL45" s="262"/>
      <c r="BM45" s="257"/>
      <c r="BN45" s="257"/>
      <c r="BO45" s="257"/>
      <c r="BP45" s="257"/>
      <c r="BQ45" s="257"/>
      <c r="BR45" s="257"/>
      <c r="BS45" s="257"/>
      <c r="BT45" s="258"/>
      <c r="BU45" s="264"/>
      <c r="BV45" s="265"/>
      <c r="BW45" s="265"/>
      <c r="BX45" s="265"/>
      <c r="BY45" s="265"/>
      <c r="BZ45" s="265"/>
      <c r="CA45" s="265"/>
      <c r="CB45" s="265"/>
      <c r="CC45" s="266"/>
      <c r="CD45" s="55"/>
      <c r="CE45" s="72"/>
      <c r="CF45" s="72"/>
      <c r="CG45" s="72"/>
      <c r="CH45" s="72"/>
      <c r="CI45" s="72"/>
      <c r="CJ45" s="73"/>
      <c r="CK45" s="55"/>
      <c r="CL45" s="72"/>
      <c r="CM45" s="72"/>
      <c r="CN45" s="72"/>
      <c r="CO45" s="72"/>
      <c r="CP45" s="72"/>
      <c r="CQ45" s="73"/>
      <c r="CR45" s="55"/>
      <c r="CS45" s="72"/>
      <c r="CT45" s="72"/>
      <c r="CU45" s="72"/>
      <c r="CV45" s="72"/>
      <c r="CW45" s="72"/>
      <c r="CX45" s="73"/>
      <c r="CY45" s="322"/>
      <c r="CZ45" s="387"/>
      <c r="DA45" s="387"/>
      <c r="DB45" s="387"/>
      <c r="DC45" s="387"/>
      <c r="DD45" s="387"/>
      <c r="DE45" s="388"/>
    </row>
    <row r="46" spans="2:109" ht="9.6" customHeight="1">
      <c r="B46" s="263"/>
      <c r="C46" s="260"/>
      <c r="D46" s="260"/>
      <c r="E46" s="260"/>
      <c r="F46" s="261"/>
      <c r="G46" s="319"/>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c r="AM46" s="320"/>
      <c r="AN46" s="320"/>
      <c r="AO46" s="320"/>
      <c r="AP46" s="320"/>
      <c r="AQ46" s="320"/>
      <c r="AR46" s="320"/>
      <c r="AS46" s="320"/>
      <c r="AT46" s="320"/>
      <c r="AU46" s="320"/>
      <c r="AV46" s="320"/>
      <c r="AW46" s="320"/>
      <c r="AX46" s="320"/>
      <c r="AY46" s="321"/>
      <c r="AZ46" s="259"/>
      <c r="BA46" s="260"/>
      <c r="BB46" s="260"/>
      <c r="BC46" s="260"/>
      <c r="BD46" s="260"/>
      <c r="BE46" s="261"/>
      <c r="BF46" s="263"/>
      <c r="BG46" s="260"/>
      <c r="BH46" s="260"/>
      <c r="BI46" s="260"/>
      <c r="BJ46" s="260"/>
      <c r="BK46" s="261"/>
      <c r="BL46" s="263"/>
      <c r="BM46" s="260"/>
      <c r="BN46" s="260"/>
      <c r="BO46" s="260"/>
      <c r="BP46" s="260"/>
      <c r="BQ46" s="260"/>
      <c r="BR46" s="260"/>
      <c r="BS46" s="260"/>
      <c r="BT46" s="261"/>
      <c r="BU46" s="267"/>
      <c r="BV46" s="268"/>
      <c r="BW46" s="268"/>
      <c r="BX46" s="268"/>
      <c r="BY46" s="268"/>
      <c r="BZ46" s="268"/>
      <c r="CA46" s="268"/>
      <c r="CB46" s="268"/>
      <c r="CC46" s="269"/>
      <c r="CD46" s="74"/>
      <c r="CE46" s="75"/>
      <c r="CF46" s="75"/>
      <c r="CG46" s="75"/>
      <c r="CH46" s="75"/>
      <c r="CI46" s="75"/>
      <c r="CJ46" s="76"/>
      <c r="CK46" s="74"/>
      <c r="CL46" s="75"/>
      <c r="CM46" s="75"/>
      <c r="CN46" s="75"/>
      <c r="CO46" s="75"/>
      <c r="CP46" s="75"/>
      <c r="CQ46" s="76"/>
      <c r="CR46" s="74"/>
      <c r="CS46" s="75"/>
      <c r="CT46" s="75"/>
      <c r="CU46" s="75"/>
      <c r="CV46" s="75"/>
      <c r="CW46" s="75"/>
      <c r="CX46" s="76"/>
      <c r="CY46" s="389"/>
      <c r="CZ46" s="390"/>
      <c r="DA46" s="390"/>
      <c r="DB46" s="390"/>
      <c r="DC46" s="390"/>
      <c r="DD46" s="390"/>
      <c r="DE46" s="391"/>
    </row>
    <row r="47" spans="2:109" s="22" customFormat="1" ht="12.6" customHeight="1">
      <c r="B47" s="299"/>
      <c r="C47" s="300"/>
      <c r="D47" s="300"/>
      <c r="E47" s="300"/>
      <c r="F47" s="301"/>
      <c r="G47" s="316" t="s">
        <v>302</v>
      </c>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7"/>
      <c r="AF47" s="317"/>
      <c r="AG47" s="317"/>
      <c r="AH47" s="317"/>
      <c r="AI47" s="317"/>
      <c r="AJ47" s="317"/>
      <c r="AK47" s="317"/>
      <c r="AL47" s="317"/>
      <c r="AM47" s="317"/>
      <c r="AN47" s="317"/>
      <c r="AO47" s="317"/>
      <c r="AP47" s="317"/>
      <c r="AQ47" s="317"/>
      <c r="AR47" s="317"/>
      <c r="AS47" s="317"/>
      <c r="AT47" s="317"/>
      <c r="AU47" s="317"/>
      <c r="AV47" s="317"/>
      <c r="AW47" s="317"/>
      <c r="AX47" s="317"/>
      <c r="AY47" s="318"/>
      <c r="AZ47" s="305" t="s">
        <v>349</v>
      </c>
      <c r="BA47" s="300"/>
      <c r="BB47" s="300"/>
      <c r="BC47" s="300"/>
      <c r="BD47" s="300"/>
      <c r="BE47" s="301"/>
      <c r="BF47" s="299"/>
      <c r="BG47" s="300"/>
      <c r="BH47" s="300"/>
      <c r="BI47" s="300"/>
      <c r="BJ47" s="300"/>
      <c r="BK47" s="301"/>
      <c r="BL47" s="299"/>
      <c r="BM47" s="300"/>
      <c r="BN47" s="300"/>
      <c r="BO47" s="300"/>
      <c r="BP47" s="300"/>
      <c r="BQ47" s="300"/>
      <c r="BR47" s="300"/>
      <c r="BS47" s="300"/>
      <c r="BT47" s="301"/>
      <c r="BU47" s="299"/>
      <c r="BV47" s="300"/>
      <c r="BW47" s="300"/>
      <c r="BX47" s="300"/>
      <c r="BY47" s="300"/>
      <c r="BZ47" s="300"/>
      <c r="CA47" s="300"/>
      <c r="CB47" s="300"/>
      <c r="CC47" s="301"/>
      <c r="CD47" s="334"/>
      <c r="CE47" s="335"/>
      <c r="CF47" s="335"/>
      <c r="CG47" s="335"/>
      <c r="CH47" s="335"/>
      <c r="CI47" s="335"/>
      <c r="CJ47" s="336"/>
      <c r="CK47" s="334"/>
      <c r="CL47" s="335"/>
      <c r="CM47" s="335"/>
      <c r="CN47" s="335"/>
      <c r="CO47" s="335"/>
      <c r="CP47" s="335"/>
      <c r="CQ47" s="336"/>
      <c r="CR47" s="334"/>
      <c r="CS47" s="335"/>
      <c r="CT47" s="335"/>
      <c r="CU47" s="335"/>
      <c r="CV47" s="335"/>
      <c r="CW47" s="335"/>
      <c r="CX47" s="336"/>
      <c r="CY47" s="325"/>
      <c r="CZ47" s="326"/>
      <c r="DA47" s="326"/>
      <c r="DB47" s="326"/>
      <c r="DC47" s="326"/>
      <c r="DD47" s="326"/>
      <c r="DE47" s="327"/>
    </row>
    <row r="48" spans="2:109" s="22" customFormat="1" ht="9.6" customHeight="1">
      <c r="B48" s="302"/>
      <c r="C48" s="303"/>
      <c r="D48" s="303"/>
      <c r="E48" s="303"/>
      <c r="F48" s="304"/>
      <c r="G48" s="313"/>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c r="AM48" s="314"/>
      <c r="AN48" s="314"/>
      <c r="AO48" s="314"/>
      <c r="AP48" s="314"/>
      <c r="AQ48" s="314"/>
      <c r="AR48" s="314"/>
      <c r="AS48" s="314"/>
      <c r="AT48" s="314"/>
      <c r="AU48" s="314"/>
      <c r="AV48" s="314"/>
      <c r="AW48" s="314"/>
      <c r="AX48" s="314"/>
      <c r="AY48" s="315"/>
      <c r="AZ48" s="306"/>
      <c r="BA48" s="303"/>
      <c r="BB48" s="303"/>
      <c r="BC48" s="303"/>
      <c r="BD48" s="303"/>
      <c r="BE48" s="304"/>
      <c r="BF48" s="302"/>
      <c r="BG48" s="303"/>
      <c r="BH48" s="303"/>
      <c r="BI48" s="303"/>
      <c r="BJ48" s="303"/>
      <c r="BK48" s="304"/>
      <c r="BL48" s="302"/>
      <c r="BM48" s="303"/>
      <c r="BN48" s="303"/>
      <c r="BO48" s="303"/>
      <c r="BP48" s="303"/>
      <c r="BQ48" s="303"/>
      <c r="BR48" s="303"/>
      <c r="BS48" s="303"/>
      <c r="BT48" s="304"/>
      <c r="BU48" s="302"/>
      <c r="BV48" s="303"/>
      <c r="BW48" s="303"/>
      <c r="BX48" s="303"/>
      <c r="BY48" s="303"/>
      <c r="BZ48" s="303"/>
      <c r="CA48" s="303"/>
      <c r="CB48" s="303"/>
      <c r="CC48" s="304"/>
      <c r="CD48" s="337"/>
      <c r="CE48" s="338"/>
      <c r="CF48" s="338"/>
      <c r="CG48" s="338"/>
      <c r="CH48" s="338"/>
      <c r="CI48" s="338"/>
      <c r="CJ48" s="339"/>
      <c r="CK48" s="337"/>
      <c r="CL48" s="338"/>
      <c r="CM48" s="338"/>
      <c r="CN48" s="338"/>
      <c r="CO48" s="338"/>
      <c r="CP48" s="338"/>
      <c r="CQ48" s="339"/>
      <c r="CR48" s="337"/>
      <c r="CS48" s="338"/>
      <c r="CT48" s="338"/>
      <c r="CU48" s="338"/>
      <c r="CV48" s="338"/>
      <c r="CW48" s="338"/>
      <c r="CX48" s="339"/>
      <c r="CY48" s="328"/>
      <c r="CZ48" s="329"/>
      <c r="DA48" s="329"/>
      <c r="DB48" s="329"/>
      <c r="DC48" s="329"/>
      <c r="DD48" s="329"/>
      <c r="DE48" s="330"/>
    </row>
    <row r="49" spans="2:126" ht="12" customHeight="1">
      <c r="B49" s="262" t="s">
        <v>350</v>
      </c>
      <c r="C49" s="291"/>
      <c r="D49" s="291"/>
      <c r="E49" s="291"/>
      <c r="F49" s="292"/>
      <c r="G49" s="307" t="s">
        <v>305</v>
      </c>
      <c r="H49" s="308"/>
      <c r="I49" s="308"/>
      <c r="J49" s="308"/>
      <c r="K49" s="308"/>
      <c r="L49" s="308"/>
      <c r="M49" s="308"/>
      <c r="N49" s="308"/>
      <c r="O49" s="308"/>
      <c r="P49" s="308"/>
      <c r="Q49" s="308"/>
      <c r="R49" s="308"/>
      <c r="S49" s="308"/>
      <c r="T49" s="308"/>
      <c r="U49" s="308"/>
      <c r="V49" s="308"/>
      <c r="W49" s="308"/>
      <c r="X49" s="308"/>
      <c r="Y49" s="308"/>
      <c r="Z49" s="308"/>
      <c r="AA49" s="308"/>
      <c r="AB49" s="308"/>
      <c r="AC49" s="308"/>
      <c r="AD49" s="308"/>
      <c r="AE49" s="308"/>
      <c r="AF49" s="308"/>
      <c r="AG49" s="308"/>
      <c r="AH49" s="308"/>
      <c r="AI49" s="308"/>
      <c r="AJ49" s="308"/>
      <c r="AK49" s="308"/>
      <c r="AL49" s="308"/>
      <c r="AM49" s="308"/>
      <c r="AN49" s="308"/>
      <c r="AO49" s="308"/>
      <c r="AP49" s="308"/>
      <c r="AQ49" s="308"/>
      <c r="AR49" s="308"/>
      <c r="AS49" s="308"/>
      <c r="AT49" s="308"/>
      <c r="AU49" s="308"/>
      <c r="AV49" s="308"/>
      <c r="AW49" s="308"/>
      <c r="AX49" s="308"/>
      <c r="AY49" s="309"/>
      <c r="AZ49" s="256" t="s">
        <v>351</v>
      </c>
      <c r="BA49" s="291"/>
      <c r="BB49" s="291"/>
      <c r="BC49" s="291"/>
      <c r="BD49" s="291"/>
      <c r="BE49" s="292"/>
      <c r="BF49" s="262" t="s">
        <v>70</v>
      </c>
      <c r="BG49" s="291"/>
      <c r="BH49" s="291"/>
      <c r="BI49" s="291"/>
      <c r="BJ49" s="291"/>
      <c r="BK49" s="292"/>
      <c r="BL49" s="262"/>
      <c r="BM49" s="291"/>
      <c r="BN49" s="291"/>
      <c r="BO49" s="291"/>
      <c r="BP49" s="291"/>
      <c r="BQ49" s="291"/>
      <c r="BR49" s="291"/>
      <c r="BS49" s="291"/>
      <c r="BT49" s="292"/>
      <c r="BU49" s="264"/>
      <c r="BV49" s="289"/>
      <c r="BW49" s="289"/>
      <c r="BX49" s="289"/>
      <c r="BY49" s="289"/>
      <c r="BZ49" s="289"/>
      <c r="CA49" s="289"/>
      <c r="CB49" s="289"/>
      <c r="CC49" s="290"/>
      <c r="CD49" s="55"/>
      <c r="CE49" s="56"/>
      <c r="CF49" s="56"/>
      <c r="CG49" s="56"/>
      <c r="CH49" s="56"/>
      <c r="CI49" s="56"/>
      <c r="CJ49" s="57"/>
      <c r="CK49" s="55"/>
      <c r="CL49" s="56"/>
      <c r="CM49" s="56"/>
      <c r="CN49" s="56"/>
      <c r="CO49" s="56"/>
      <c r="CP49" s="56"/>
      <c r="CQ49" s="57"/>
      <c r="CR49" s="55"/>
      <c r="CS49" s="56"/>
      <c r="CT49" s="56"/>
      <c r="CU49" s="56"/>
      <c r="CV49" s="56"/>
      <c r="CW49" s="56"/>
      <c r="CX49" s="57"/>
      <c r="CY49" s="322"/>
      <c r="CZ49" s="323"/>
      <c r="DA49" s="323"/>
      <c r="DB49" s="323"/>
      <c r="DC49" s="323"/>
      <c r="DD49" s="323"/>
      <c r="DE49" s="324"/>
      <c r="DV49" s="23"/>
    </row>
    <row r="50" spans="2:126" ht="24.6" customHeight="1">
      <c r="B50" s="262" t="s">
        <v>352</v>
      </c>
      <c r="C50" s="291"/>
      <c r="D50" s="291"/>
      <c r="E50" s="291"/>
      <c r="F50" s="292"/>
      <c r="G50" s="310" t="s">
        <v>353</v>
      </c>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c r="AG50" s="311"/>
      <c r="AH50" s="311"/>
      <c r="AI50" s="311"/>
      <c r="AJ50" s="311"/>
      <c r="AK50" s="311"/>
      <c r="AL50" s="311"/>
      <c r="AM50" s="311"/>
      <c r="AN50" s="311"/>
      <c r="AO50" s="311"/>
      <c r="AP50" s="311"/>
      <c r="AQ50" s="311"/>
      <c r="AR50" s="311"/>
      <c r="AS50" s="311"/>
      <c r="AT50" s="311"/>
      <c r="AU50" s="311"/>
      <c r="AV50" s="311"/>
      <c r="AW50" s="311"/>
      <c r="AX50" s="311"/>
      <c r="AY50" s="312"/>
      <c r="AZ50" s="276" t="s">
        <v>354</v>
      </c>
      <c r="BA50" s="277"/>
      <c r="BB50" s="277"/>
      <c r="BC50" s="277"/>
      <c r="BD50" s="277"/>
      <c r="BE50" s="278"/>
      <c r="BF50" s="279" t="s">
        <v>70</v>
      </c>
      <c r="BG50" s="277"/>
      <c r="BH50" s="277"/>
      <c r="BI50" s="277"/>
      <c r="BJ50" s="277"/>
      <c r="BK50" s="278"/>
      <c r="BL50" s="279"/>
      <c r="BM50" s="277"/>
      <c r="BN50" s="277"/>
      <c r="BO50" s="277"/>
      <c r="BP50" s="277"/>
      <c r="BQ50" s="277"/>
      <c r="BR50" s="277"/>
      <c r="BS50" s="277"/>
      <c r="BT50" s="278"/>
      <c r="BU50" s="283"/>
      <c r="BV50" s="284"/>
      <c r="BW50" s="284"/>
      <c r="BX50" s="284"/>
      <c r="BY50" s="284"/>
      <c r="BZ50" s="284"/>
      <c r="CA50" s="284"/>
      <c r="CB50" s="284"/>
      <c r="CC50" s="285"/>
      <c r="CD50" s="331">
        <f>CD19</f>
        <v>1138141.5600000005</v>
      </c>
      <c r="CE50" s="332"/>
      <c r="CF50" s="332"/>
      <c r="CG50" s="332"/>
      <c r="CH50" s="332"/>
      <c r="CI50" s="332"/>
      <c r="CJ50" s="333"/>
      <c r="CK50" s="331">
        <f>CK19</f>
        <v>795537</v>
      </c>
      <c r="CL50" s="332"/>
      <c r="CM50" s="332"/>
      <c r="CN50" s="332"/>
      <c r="CO50" s="332"/>
      <c r="CP50" s="332"/>
      <c r="CQ50" s="333"/>
      <c r="CR50" s="331">
        <f>CR19</f>
        <v>671900</v>
      </c>
      <c r="CS50" s="332"/>
      <c r="CT50" s="332"/>
      <c r="CU50" s="332"/>
      <c r="CV50" s="332"/>
      <c r="CW50" s="332"/>
      <c r="CX50" s="333"/>
      <c r="CY50" s="286"/>
      <c r="CZ50" s="287"/>
      <c r="DA50" s="287"/>
      <c r="DB50" s="287"/>
      <c r="DC50" s="287"/>
      <c r="DD50" s="287"/>
      <c r="DE50" s="288"/>
    </row>
    <row r="51" spans="2:126" ht="12" customHeight="1">
      <c r="B51" s="262"/>
      <c r="C51" s="291"/>
      <c r="D51" s="291"/>
      <c r="E51" s="291"/>
      <c r="F51" s="292"/>
      <c r="G51" s="296" t="s">
        <v>355</v>
      </c>
      <c r="H51" s="297"/>
      <c r="I51" s="297"/>
      <c r="J51" s="297"/>
      <c r="K51" s="297"/>
      <c r="L51" s="297"/>
      <c r="M51" s="297"/>
      <c r="N51" s="297"/>
      <c r="O51" s="297"/>
      <c r="P51" s="297"/>
      <c r="Q51" s="297"/>
      <c r="R51" s="297"/>
      <c r="S51" s="297"/>
      <c r="T51" s="297"/>
      <c r="U51" s="297"/>
      <c r="V51" s="297"/>
      <c r="W51" s="297"/>
      <c r="X51" s="297"/>
      <c r="Y51" s="297"/>
      <c r="Z51" s="297"/>
      <c r="AA51" s="297"/>
      <c r="AB51" s="297"/>
      <c r="AC51" s="297"/>
      <c r="AD51" s="297"/>
      <c r="AE51" s="297"/>
      <c r="AF51" s="297"/>
      <c r="AG51" s="297"/>
      <c r="AH51" s="297"/>
      <c r="AI51" s="297"/>
      <c r="AJ51" s="297"/>
      <c r="AK51" s="297"/>
      <c r="AL51" s="297"/>
      <c r="AM51" s="297"/>
      <c r="AN51" s="297"/>
      <c r="AO51" s="297"/>
      <c r="AP51" s="297"/>
      <c r="AQ51" s="297"/>
      <c r="AR51" s="297"/>
      <c r="AS51" s="297"/>
      <c r="AT51" s="297"/>
      <c r="AU51" s="297"/>
      <c r="AV51" s="297"/>
      <c r="AW51" s="297"/>
      <c r="AX51" s="297"/>
      <c r="AY51" s="298"/>
      <c r="AZ51" s="256" t="s">
        <v>356</v>
      </c>
      <c r="BA51" s="291"/>
      <c r="BB51" s="291"/>
      <c r="BC51" s="291"/>
      <c r="BD51" s="291"/>
      <c r="BE51" s="292"/>
      <c r="BF51" s="262"/>
      <c r="BG51" s="291"/>
      <c r="BH51" s="291"/>
      <c r="BI51" s="291"/>
      <c r="BJ51" s="291"/>
      <c r="BK51" s="292"/>
      <c r="BL51" s="262"/>
      <c r="BM51" s="291"/>
      <c r="BN51" s="291"/>
      <c r="BO51" s="291"/>
      <c r="BP51" s="291"/>
      <c r="BQ51" s="291"/>
      <c r="BR51" s="291"/>
      <c r="BS51" s="291"/>
      <c r="BT51" s="292"/>
      <c r="BU51" s="264"/>
      <c r="BV51" s="289"/>
      <c r="BW51" s="289"/>
      <c r="BX51" s="289"/>
      <c r="BY51" s="289"/>
      <c r="BZ51" s="289"/>
      <c r="CA51" s="289"/>
      <c r="CB51" s="289"/>
      <c r="CC51" s="290"/>
      <c r="CD51" s="55"/>
      <c r="CE51" s="56"/>
      <c r="CF51" s="56"/>
      <c r="CG51" s="56"/>
      <c r="CH51" s="56"/>
      <c r="CI51" s="56"/>
      <c r="CJ51" s="57"/>
      <c r="CK51" s="55"/>
      <c r="CL51" s="56"/>
      <c r="CM51" s="56"/>
      <c r="CN51" s="56"/>
      <c r="CO51" s="56"/>
      <c r="CP51" s="56"/>
      <c r="CQ51" s="57"/>
      <c r="CR51" s="55"/>
      <c r="CS51" s="56"/>
      <c r="CT51" s="56"/>
      <c r="CU51" s="56"/>
      <c r="CV51" s="56"/>
      <c r="CW51" s="56"/>
      <c r="CX51" s="57"/>
      <c r="CY51" s="322"/>
      <c r="CZ51" s="323"/>
      <c r="DA51" s="323"/>
      <c r="DB51" s="323"/>
      <c r="DC51" s="323"/>
      <c r="DD51" s="323"/>
      <c r="DE51" s="324"/>
    </row>
    <row r="52" spans="2:126" ht="15" customHeight="1">
      <c r="B52" s="262"/>
      <c r="C52" s="291"/>
      <c r="D52" s="291"/>
      <c r="E52" s="291"/>
      <c r="F52" s="292"/>
      <c r="G52" s="296"/>
      <c r="H52" s="297"/>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L52" s="297"/>
      <c r="AM52" s="297"/>
      <c r="AN52" s="297"/>
      <c r="AO52" s="297"/>
      <c r="AP52" s="297"/>
      <c r="AQ52" s="297"/>
      <c r="AR52" s="297"/>
      <c r="AS52" s="297"/>
      <c r="AT52" s="297"/>
      <c r="AU52" s="297"/>
      <c r="AV52" s="297"/>
      <c r="AW52" s="297"/>
      <c r="AX52" s="297"/>
      <c r="AY52" s="298"/>
      <c r="AZ52" s="256" t="s">
        <v>357</v>
      </c>
      <c r="BA52" s="291"/>
      <c r="BB52" s="291"/>
      <c r="BC52" s="291"/>
      <c r="BD52" s="291"/>
      <c r="BE52" s="292"/>
      <c r="BF52" s="293" t="s">
        <v>358</v>
      </c>
      <c r="BG52" s="294"/>
      <c r="BH52" s="294"/>
      <c r="BI52" s="294"/>
      <c r="BJ52" s="294"/>
      <c r="BK52" s="295"/>
      <c r="BL52" s="262"/>
      <c r="BM52" s="291"/>
      <c r="BN52" s="291"/>
      <c r="BO52" s="291"/>
      <c r="BP52" s="291"/>
      <c r="BQ52" s="291"/>
      <c r="BR52" s="291"/>
      <c r="BS52" s="291"/>
      <c r="BT52" s="292"/>
      <c r="BU52" s="264"/>
      <c r="BV52" s="289"/>
      <c r="BW52" s="289"/>
      <c r="BX52" s="289"/>
      <c r="BY52" s="289"/>
      <c r="BZ52" s="289"/>
      <c r="CA52" s="289"/>
      <c r="CB52" s="289"/>
      <c r="CC52" s="290"/>
      <c r="CD52" s="55">
        <f>CD50</f>
        <v>1138141.5600000005</v>
      </c>
      <c r="CE52" s="56"/>
      <c r="CF52" s="56"/>
      <c r="CG52" s="56"/>
      <c r="CH52" s="56"/>
      <c r="CI52" s="56"/>
      <c r="CJ52" s="57"/>
      <c r="CK52" s="55"/>
      <c r="CL52" s="56"/>
      <c r="CM52" s="56"/>
      <c r="CN52" s="56"/>
      <c r="CO52" s="56"/>
      <c r="CP52" s="56"/>
      <c r="CQ52" s="57"/>
      <c r="CR52" s="55"/>
      <c r="CS52" s="56"/>
      <c r="CT52" s="56"/>
      <c r="CU52" s="56"/>
      <c r="CV52" s="56"/>
      <c r="CW52" s="56"/>
      <c r="CX52" s="57"/>
      <c r="CY52" s="322"/>
      <c r="CZ52" s="323"/>
      <c r="DA52" s="323"/>
      <c r="DB52" s="323"/>
      <c r="DC52" s="323"/>
      <c r="DD52" s="323"/>
      <c r="DE52" s="324"/>
    </row>
    <row r="53" spans="2:126" ht="16.899999999999999" customHeight="1">
      <c r="B53" s="262"/>
      <c r="C53" s="291"/>
      <c r="D53" s="291"/>
      <c r="E53" s="291"/>
      <c r="F53" s="292"/>
      <c r="G53" s="296"/>
      <c r="H53" s="297"/>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297"/>
      <c r="AL53" s="297"/>
      <c r="AM53" s="297"/>
      <c r="AN53" s="297"/>
      <c r="AO53" s="297"/>
      <c r="AP53" s="297"/>
      <c r="AQ53" s="297"/>
      <c r="AR53" s="297"/>
      <c r="AS53" s="297"/>
      <c r="AT53" s="297"/>
      <c r="AU53" s="297"/>
      <c r="AV53" s="297"/>
      <c r="AW53" s="297"/>
      <c r="AX53" s="297"/>
      <c r="AY53" s="298"/>
      <c r="AZ53" s="256" t="s">
        <v>359</v>
      </c>
      <c r="BA53" s="291"/>
      <c r="BB53" s="291"/>
      <c r="BC53" s="291"/>
      <c r="BD53" s="291"/>
      <c r="BE53" s="292"/>
      <c r="BF53" s="293" t="s">
        <v>360</v>
      </c>
      <c r="BG53" s="294"/>
      <c r="BH53" s="294"/>
      <c r="BI53" s="294"/>
      <c r="BJ53" s="294"/>
      <c r="BK53" s="295"/>
      <c r="BL53" s="262"/>
      <c r="BM53" s="291"/>
      <c r="BN53" s="291"/>
      <c r="BO53" s="291"/>
      <c r="BP53" s="291"/>
      <c r="BQ53" s="291"/>
      <c r="BR53" s="291"/>
      <c r="BS53" s="291"/>
      <c r="BT53" s="292"/>
      <c r="BU53" s="264"/>
      <c r="BV53" s="289"/>
      <c r="BW53" s="289"/>
      <c r="BX53" s="289"/>
      <c r="BY53" s="289"/>
      <c r="BZ53" s="289"/>
      <c r="CA53" s="289"/>
      <c r="CB53" s="289"/>
      <c r="CC53" s="290"/>
      <c r="CD53" s="55"/>
      <c r="CE53" s="56"/>
      <c r="CF53" s="56"/>
      <c r="CG53" s="56"/>
      <c r="CH53" s="56"/>
      <c r="CI53" s="56"/>
      <c r="CJ53" s="57"/>
      <c r="CK53" s="55">
        <f>CK50-CK52</f>
        <v>795537</v>
      </c>
      <c r="CL53" s="56"/>
      <c r="CM53" s="56"/>
      <c r="CN53" s="56"/>
      <c r="CO53" s="56"/>
      <c r="CP53" s="56"/>
      <c r="CQ53" s="57"/>
      <c r="CR53" s="55"/>
      <c r="CS53" s="56"/>
      <c r="CT53" s="56"/>
      <c r="CU53" s="56"/>
      <c r="CV53" s="56"/>
      <c r="CW53" s="56"/>
      <c r="CX53" s="57"/>
      <c r="CY53" s="322"/>
      <c r="CZ53" s="323"/>
      <c r="DA53" s="323"/>
      <c r="DB53" s="323"/>
      <c r="DC53" s="323"/>
      <c r="DD53" s="323"/>
      <c r="DE53" s="324"/>
    </row>
    <row r="54" spans="2:126" ht="16.149999999999999" customHeight="1">
      <c r="B54" s="262"/>
      <c r="C54" s="291"/>
      <c r="D54" s="291"/>
      <c r="E54" s="291"/>
      <c r="F54" s="292"/>
      <c r="G54" s="270"/>
      <c r="H54" s="271"/>
      <c r="I54" s="271"/>
      <c r="J54" s="271"/>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c r="AH54" s="271"/>
      <c r="AI54" s="271"/>
      <c r="AJ54" s="271"/>
      <c r="AK54" s="271"/>
      <c r="AL54" s="271"/>
      <c r="AM54" s="271"/>
      <c r="AN54" s="271"/>
      <c r="AO54" s="271"/>
      <c r="AP54" s="271"/>
      <c r="AQ54" s="271"/>
      <c r="AR54" s="271"/>
      <c r="AS54" s="271"/>
      <c r="AT54" s="271"/>
      <c r="AU54" s="271"/>
      <c r="AV54" s="271"/>
      <c r="AW54" s="271"/>
      <c r="AX54" s="271"/>
      <c r="AY54" s="272"/>
      <c r="AZ54" s="256" t="s">
        <v>361</v>
      </c>
      <c r="BA54" s="291"/>
      <c r="BB54" s="291"/>
      <c r="BC54" s="291"/>
      <c r="BD54" s="291"/>
      <c r="BE54" s="292"/>
      <c r="BF54" s="293" t="s">
        <v>362</v>
      </c>
      <c r="BG54" s="294"/>
      <c r="BH54" s="294"/>
      <c r="BI54" s="294"/>
      <c r="BJ54" s="294"/>
      <c r="BK54" s="295"/>
      <c r="BL54" s="262"/>
      <c r="BM54" s="291"/>
      <c r="BN54" s="291"/>
      <c r="BO54" s="291"/>
      <c r="BP54" s="291"/>
      <c r="BQ54" s="291"/>
      <c r="BR54" s="291"/>
      <c r="BS54" s="291"/>
      <c r="BT54" s="292"/>
      <c r="BU54" s="264"/>
      <c r="BV54" s="289"/>
      <c r="BW54" s="289"/>
      <c r="BX54" s="289"/>
      <c r="BY54" s="289"/>
      <c r="BZ54" s="289"/>
      <c r="CA54" s="289"/>
      <c r="CB54" s="289"/>
      <c r="CC54" s="290"/>
      <c r="CD54" s="55"/>
      <c r="CE54" s="56"/>
      <c r="CF54" s="56"/>
      <c r="CG54" s="56"/>
      <c r="CH54" s="56"/>
      <c r="CI54" s="56"/>
      <c r="CJ54" s="57"/>
      <c r="CK54" s="55"/>
      <c r="CL54" s="56"/>
      <c r="CM54" s="56"/>
      <c r="CN54" s="56"/>
      <c r="CO54" s="56"/>
      <c r="CP54" s="56"/>
      <c r="CQ54" s="57"/>
      <c r="CR54" s="55">
        <f>CR50</f>
        <v>671900</v>
      </c>
      <c r="CS54" s="56"/>
      <c r="CT54" s="56"/>
      <c r="CU54" s="56"/>
      <c r="CV54" s="56"/>
      <c r="CW54" s="56"/>
      <c r="CX54" s="57"/>
      <c r="CY54" s="322"/>
      <c r="CZ54" s="323"/>
      <c r="DA54" s="323"/>
      <c r="DB54" s="323"/>
      <c r="DC54" s="323"/>
      <c r="DD54" s="323"/>
      <c r="DE54" s="324"/>
    </row>
    <row r="55" spans="2:126" ht="22.9" customHeight="1">
      <c r="B55" s="262" t="s">
        <v>363</v>
      </c>
      <c r="C55" s="291"/>
      <c r="D55" s="291"/>
      <c r="E55" s="291"/>
      <c r="F55" s="292"/>
      <c r="G55" s="273" t="s">
        <v>364</v>
      </c>
      <c r="H55" s="274"/>
      <c r="I55" s="274"/>
      <c r="J55" s="274"/>
      <c r="K55" s="274"/>
      <c r="L55" s="274"/>
      <c r="M55" s="274"/>
      <c r="N55" s="274"/>
      <c r="O55" s="274"/>
      <c r="P55" s="274"/>
      <c r="Q55" s="274"/>
      <c r="R55" s="274"/>
      <c r="S55" s="274"/>
      <c r="T55" s="274"/>
      <c r="U55" s="274"/>
      <c r="V55" s="274"/>
      <c r="W55" s="274"/>
      <c r="X55" s="274"/>
      <c r="Y55" s="274"/>
      <c r="Z55" s="274"/>
      <c r="AA55" s="274"/>
      <c r="AB55" s="274"/>
      <c r="AC55" s="274"/>
      <c r="AD55" s="274"/>
      <c r="AE55" s="274"/>
      <c r="AF55" s="274"/>
      <c r="AG55" s="274"/>
      <c r="AH55" s="274"/>
      <c r="AI55" s="274"/>
      <c r="AJ55" s="274"/>
      <c r="AK55" s="274"/>
      <c r="AL55" s="274"/>
      <c r="AM55" s="274"/>
      <c r="AN55" s="274"/>
      <c r="AO55" s="274"/>
      <c r="AP55" s="274"/>
      <c r="AQ55" s="274"/>
      <c r="AR55" s="274"/>
      <c r="AS55" s="274"/>
      <c r="AT55" s="274"/>
      <c r="AU55" s="274"/>
      <c r="AV55" s="274"/>
      <c r="AW55" s="274"/>
      <c r="AX55" s="274"/>
      <c r="AY55" s="275"/>
      <c r="AZ55" s="276" t="s">
        <v>365</v>
      </c>
      <c r="BA55" s="277"/>
      <c r="BB55" s="277"/>
      <c r="BC55" s="277"/>
      <c r="BD55" s="277"/>
      <c r="BE55" s="278"/>
      <c r="BF55" s="279" t="s">
        <v>70</v>
      </c>
      <c r="BG55" s="277"/>
      <c r="BH55" s="277"/>
      <c r="BI55" s="277"/>
      <c r="BJ55" s="277"/>
      <c r="BK55" s="278"/>
      <c r="BL55" s="279"/>
      <c r="BM55" s="277"/>
      <c r="BN55" s="277"/>
      <c r="BO55" s="277"/>
      <c r="BP55" s="277"/>
      <c r="BQ55" s="277"/>
      <c r="BR55" s="277"/>
      <c r="BS55" s="277"/>
      <c r="BT55" s="278"/>
      <c r="BU55" s="283"/>
      <c r="BV55" s="284"/>
      <c r="BW55" s="284"/>
      <c r="BX55" s="284"/>
      <c r="BY55" s="284"/>
      <c r="BZ55" s="284"/>
      <c r="CA55" s="284"/>
      <c r="CB55" s="284"/>
      <c r="CC55" s="285"/>
      <c r="CD55" s="280"/>
      <c r="CE55" s="281"/>
      <c r="CF55" s="281"/>
      <c r="CG55" s="281"/>
      <c r="CH55" s="281"/>
      <c r="CI55" s="281"/>
      <c r="CJ55" s="282"/>
      <c r="CK55" s="280"/>
      <c r="CL55" s="281"/>
      <c r="CM55" s="281"/>
      <c r="CN55" s="281"/>
      <c r="CO55" s="281"/>
      <c r="CP55" s="281"/>
      <c r="CQ55" s="282"/>
      <c r="CR55" s="280"/>
      <c r="CS55" s="281"/>
      <c r="CT55" s="281"/>
      <c r="CU55" s="281"/>
      <c r="CV55" s="281"/>
      <c r="CW55" s="281"/>
      <c r="CX55" s="282"/>
      <c r="CY55" s="286"/>
      <c r="CZ55" s="287"/>
      <c r="DA55" s="287"/>
      <c r="DB55" s="287"/>
      <c r="DC55" s="287"/>
      <c r="DD55" s="287"/>
      <c r="DE55" s="288"/>
    </row>
    <row r="56" spans="2:126" ht="12" customHeight="1">
      <c r="B56" s="262"/>
      <c r="C56" s="257"/>
      <c r="D56" s="257"/>
      <c r="E56" s="257"/>
      <c r="F56" s="258"/>
      <c r="G56" s="270" t="s">
        <v>355</v>
      </c>
      <c r="H56" s="271"/>
      <c r="I56" s="271"/>
      <c r="J56" s="271"/>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1"/>
      <c r="AP56" s="271"/>
      <c r="AQ56" s="271"/>
      <c r="AR56" s="271"/>
      <c r="AS56" s="271"/>
      <c r="AT56" s="271"/>
      <c r="AU56" s="271"/>
      <c r="AV56" s="271"/>
      <c r="AW56" s="271"/>
      <c r="AX56" s="271"/>
      <c r="AY56" s="272"/>
      <c r="AZ56" s="256" t="s">
        <v>366</v>
      </c>
      <c r="BA56" s="257"/>
      <c r="BB56" s="257"/>
      <c r="BC56" s="257"/>
      <c r="BD56" s="257"/>
      <c r="BE56" s="258"/>
      <c r="BF56" s="262"/>
      <c r="BG56" s="257"/>
      <c r="BH56" s="257"/>
      <c r="BI56" s="257"/>
      <c r="BJ56" s="257"/>
      <c r="BK56" s="258"/>
      <c r="BL56" s="262"/>
      <c r="BM56" s="257"/>
      <c r="BN56" s="257"/>
      <c r="BO56" s="257"/>
      <c r="BP56" s="257"/>
      <c r="BQ56" s="257"/>
      <c r="BR56" s="257"/>
      <c r="BS56" s="257"/>
      <c r="BT56" s="258"/>
      <c r="BU56" s="264"/>
      <c r="BV56" s="265"/>
      <c r="BW56" s="265"/>
      <c r="BX56" s="265"/>
      <c r="BY56" s="265"/>
      <c r="BZ56" s="265"/>
      <c r="CA56" s="265"/>
      <c r="CB56" s="265"/>
      <c r="CC56" s="266"/>
      <c r="CD56" s="55"/>
      <c r="CE56" s="72"/>
      <c r="CF56" s="72"/>
      <c r="CG56" s="72"/>
      <c r="CH56" s="72"/>
      <c r="CI56" s="72"/>
      <c r="CJ56" s="73"/>
      <c r="CK56" s="55"/>
      <c r="CL56" s="72"/>
      <c r="CM56" s="72"/>
      <c r="CN56" s="72"/>
      <c r="CO56" s="72"/>
      <c r="CP56" s="72"/>
      <c r="CQ56" s="73"/>
      <c r="CR56" s="55"/>
      <c r="CS56" s="72"/>
      <c r="CT56" s="72"/>
      <c r="CU56" s="72"/>
      <c r="CV56" s="72"/>
      <c r="CW56" s="72"/>
      <c r="CX56" s="73"/>
      <c r="CY56" s="55"/>
      <c r="CZ56" s="72"/>
      <c r="DA56" s="72"/>
      <c r="DB56" s="72"/>
      <c r="DC56" s="72"/>
      <c r="DD56" s="72"/>
      <c r="DE56" s="73"/>
    </row>
    <row r="57" spans="2:126" ht="9.6" customHeight="1">
      <c r="B57" s="263"/>
      <c r="C57" s="260"/>
      <c r="D57" s="260"/>
      <c r="E57" s="260"/>
      <c r="F57" s="261"/>
      <c r="G57" s="253"/>
      <c r="H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E57" s="254"/>
      <c r="AF57" s="254"/>
      <c r="AG57" s="254"/>
      <c r="AH57" s="254"/>
      <c r="AI57" s="254"/>
      <c r="AJ57" s="254"/>
      <c r="AK57" s="254"/>
      <c r="AL57" s="254"/>
      <c r="AM57" s="254"/>
      <c r="AN57" s="254"/>
      <c r="AO57" s="254"/>
      <c r="AP57" s="254"/>
      <c r="AQ57" s="254"/>
      <c r="AR57" s="254"/>
      <c r="AS57" s="254"/>
      <c r="AT57" s="254"/>
      <c r="AU57" s="254"/>
      <c r="AV57" s="254"/>
      <c r="AW57" s="254"/>
      <c r="AX57" s="254"/>
      <c r="AY57" s="255"/>
      <c r="AZ57" s="259"/>
      <c r="BA57" s="260"/>
      <c r="BB57" s="260"/>
      <c r="BC57" s="260"/>
      <c r="BD57" s="260"/>
      <c r="BE57" s="261"/>
      <c r="BF57" s="263"/>
      <c r="BG57" s="260"/>
      <c r="BH57" s="260"/>
      <c r="BI57" s="260"/>
      <c r="BJ57" s="260"/>
      <c r="BK57" s="261"/>
      <c r="BL57" s="263"/>
      <c r="BM57" s="260"/>
      <c r="BN57" s="260"/>
      <c r="BO57" s="260"/>
      <c r="BP57" s="260"/>
      <c r="BQ57" s="260"/>
      <c r="BR57" s="260"/>
      <c r="BS57" s="260"/>
      <c r="BT57" s="261"/>
      <c r="BU57" s="267"/>
      <c r="BV57" s="268"/>
      <c r="BW57" s="268"/>
      <c r="BX57" s="268"/>
      <c r="BY57" s="268"/>
      <c r="BZ57" s="268"/>
      <c r="CA57" s="268"/>
      <c r="CB57" s="268"/>
      <c r="CC57" s="269"/>
      <c r="CD57" s="74"/>
      <c r="CE57" s="75"/>
      <c r="CF57" s="75"/>
      <c r="CG57" s="75"/>
      <c r="CH57" s="75"/>
      <c r="CI57" s="75"/>
      <c r="CJ57" s="76"/>
      <c r="CK57" s="74"/>
      <c r="CL57" s="75"/>
      <c r="CM57" s="75"/>
      <c r="CN57" s="75"/>
      <c r="CO57" s="75"/>
      <c r="CP57" s="75"/>
      <c r="CQ57" s="76"/>
      <c r="CR57" s="74"/>
      <c r="CS57" s="75"/>
      <c r="CT57" s="75"/>
      <c r="CU57" s="75"/>
      <c r="CV57" s="75"/>
      <c r="CW57" s="75"/>
      <c r="CX57" s="76"/>
      <c r="CY57" s="74"/>
      <c r="CZ57" s="75"/>
      <c r="DA57" s="75"/>
      <c r="DB57" s="75"/>
      <c r="DC57" s="75"/>
      <c r="DD57" s="75"/>
      <c r="DE57" s="76"/>
    </row>
    <row r="59" spans="2:126">
      <c r="B59" s="15" t="s">
        <v>367</v>
      </c>
    </row>
    <row r="60" spans="2:126" ht="12.75">
      <c r="B60" s="15" t="s">
        <v>368</v>
      </c>
      <c r="X60" s="240" t="s">
        <v>369</v>
      </c>
      <c r="Y60" s="241"/>
      <c r="Z60" s="241"/>
      <c r="AA60" s="241"/>
      <c r="AB60" s="241"/>
      <c r="AC60" s="241"/>
      <c r="AD60" s="241"/>
      <c r="AE60" s="241"/>
      <c r="AF60" s="241"/>
      <c r="AG60" s="241"/>
      <c r="AH60" s="241"/>
      <c r="AI60" s="241"/>
      <c r="AJ60" s="241"/>
      <c r="AK60" s="241"/>
      <c r="AL60" s="241"/>
      <c r="AM60" s="241"/>
      <c r="AN60" s="241"/>
      <c r="AO60" s="241"/>
      <c r="AP60" s="241"/>
      <c r="AQ60" s="241"/>
      <c r="AR60" s="242"/>
      <c r="AS60" s="13"/>
      <c r="AT60" s="240"/>
      <c r="AU60" s="241"/>
      <c r="AV60" s="241"/>
      <c r="AW60" s="241"/>
      <c r="AX60" s="241"/>
      <c r="AY60" s="241"/>
      <c r="AZ60" s="241"/>
      <c r="BA60" s="241"/>
      <c r="BB60" s="241"/>
      <c r="BC60" s="241"/>
      <c r="BD60" s="241"/>
      <c r="BE60" s="241"/>
      <c r="BF60" s="241"/>
      <c r="BG60" s="242"/>
      <c r="BH60" s="13"/>
      <c r="BI60" s="240" t="s">
        <v>370</v>
      </c>
      <c r="BJ60" s="241"/>
      <c r="BK60" s="241"/>
      <c r="BL60" s="241"/>
      <c r="BM60" s="241"/>
      <c r="BN60" s="241"/>
      <c r="BO60" s="241"/>
      <c r="BP60" s="241"/>
      <c r="BQ60" s="241"/>
      <c r="BR60" s="241"/>
      <c r="BS60" s="241"/>
      <c r="BT60" s="241"/>
      <c r="BU60" s="241"/>
      <c r="BV60" s="241"/>
      <c r="BW60" s="241"/>
      <c r="BX60" s="241"/>
      <c r="BY60" s="241"/>
      <c r="BZ60" s="241"/>
      <c r="CA60" s="241"/>
      <c r="CB60" s="241"/>
      <c r="CC60" s="241"/>
      <c r="CD60" s="241"/>
      <c r="CE60" s="241"/>
      <c r="CF60" s="241"/>
      <c r="CG60" s="241"/>
      <c r="CH60" s="241"/>
      <c r="CI60" s="241"/>
      <c r="CJ60" s="241"/>
      <c r="CK60" s="241"/>
      <c r="CL60" s="242"/>
    </row>
    <row r="61" spans="2:126" s="24" customFormat="1" ht="10.5">
      <c r="X61" s="237" t="s">
        <v>371</v>
      </c>
      <c r="Y61" s="238"/>
      <c r="Z61" s="238"/>
      <c r="AA61" s="238"/>
      <c r="AB61" s="238"/>
      <c r="AC61" s="238"/>
      <c r="AD61" s="238"/>
      <c r="AE61" s="238"/>
      <c r="AF61" s="238"/>
      <c r="AG61" s="238"/>
      <c r="AH61" s="238"/>
      <c r="AI61" s="238"/>
      <c r="AJ61" s="238"/>
      <c r="AK61" s="238"/>
      <c r="AL61" s="238"/>
      <c r="AM61" s="238"/>
      <c r="AN61" s="238"/>
      <c r="AO61" s="238"/>
      <c r="AP61" s="238"/>
      <c r="AQ61" s="238"/>
      <c r="AR61" s="239"/>
      <c r="AS61" s="3"/>
      <c r="AT61" s="237" t="s">
        <v>6</v>
      </c>
      <c r="AU61" s="238"/>
      <c r="AV61" s="238"/>
      <c r="AW61" s="238"/>
      <c r="AX61" s="238"/>
      <c r="AY61" s="238"/>
      <c r="AZ61" s="238"/>
      <c r="BA61" s="238"/>
      <c r="BB61" s="238"/>
      <c r="BC61" s="238"/>
      <c r="BD61" s="238"/>
      <c r="BE61" s="238"/>
      <c r="BF61" s="238"/>
      <c r="BG61" s="239"/>
      <c r="BH61" s="3"/>
      <c r="BI61" s="237" t="s">
        <v>7</v>
      </c>
      <c r="BJ61" s="238"/>
      <c r="BK61" s="238"/>
      <c r="BL61" s="238"/>
      <c r="BM61" s="238"/>
      <c r="BN61" s="238"/>
      <c r="BO61" s="238"/>
      <c r="BP61" s="238"/>
      <c r="BQ61" s="238"/>
      <c r="BR61" s="238"/>
      <c r="BS61" s="238"/>
      <c r="BT61" s="238"/>
      <c r="BU61" s="238"/>
      <c r="BV61" s="238"/>
      <c r="BW61" s="238"/>
      <c r="BX61" s="238"/>
      <c r="BY61" s="238"/>
      <c r="BZ61" s="238"/>
      <c r="CA61" s="238"/>
      <c r="CB61" s="238"/>
      <c r="CC61" s="238"/>
      <c r="CD61" s="238"/>
      <c r="CE61" s="238"/>
      <c r="CF61" s="238"/>
      <c r="CG61" s="238"/>
      <c r="CH61" s="238"/>
      <c r="CI61" s="238"/>
      <c r="CJ61" s="238"/>
      <c r="CK61" s="238"/>
      <c r="CL61" s="239"/>
    </row>
    <row r="62" spans="2:126" ht="3.95" customHeight="1"/>
    <row r="63" spans="2:126">
      <c r="B63" s="15" t="s">
        <v>372</v>
      </c>
      <c r="K63" s="247" t="s">
        <v>373</v>
      </c>
      <c r="L63" s="248"/>
      <c r="M63" s="248"/>
      <c r="N63" s="248"/>
      <c r="O63" s="248"/>
      <c r="P63" s="248"/>
      <c r="Q63" s="248"/>
      <c r="R63" s="248"/>
      <c r="S63" s="248"/>
      <c r="T63" s="248"/>
      <c r="U63" s="248"/>
      <c r="V63" s="248"/>
      <c r="W63" s="248"/>
      <c r="X63" s="248"/>
      <c r="Y63" s="248"/>
      <c r="Z63" s="248"/>
      <c r="AA63" s="248"/>
      <c r="AB63" s="248"/>
      <c r="AC63" s="248"/>
      <c r="AD63" s="248"/>
      <c r="AE63" s="249"/>
      <c r="AG63" s="247" t="s">
        <v>374</v>
      </c>
      <c r="AH63" s="248"/>
      <c r="AI63" s="248"/>
      <c r="AJ63" s="248"/>
      <c r="AK63" s="248"/>
      <c r="AL63" s="248"/>
      <c r="AM63" s="248"/>
      <c r="AN63" s="248"/>
      <c r="AO63" s="248"/>
      <c r="AP63" s="248"/>
      <c r="AQ63" s="248"/>
      <c r="AR63" s="248"/>
      <c r="AS63" s="248"/>
      <c r="AT63" s="248"/>
      <c r="AU63" s="248"/>
      <c r="AV63" s="248"/>
      <c r="AW63" s="248"/>
      <c r="AX63" s="248"/>
      <c r="AY63" s="248"/>
      <c r="AZ63" s="248"/>
      <c r="BA63" s="249"/>
      <c r="BC63" s="250" t="s">
        <v>375</v>
      </c>
      <c r="BD63" s="251"/>
      <c r="BE63" s="251"/>
      <c r="BF63" s="251"/>
      <c r="BG63" s="251"/>
      <c r="BH63" s="251"/>
      <c r="BI63" s="251"/>
      <c r="BJ63" s="251"/>
      <c r="BK63" s="251"/>
      <c r="BL63" s="251"/>
      <c r="BM63" s="251"/>
      <c r="BN63" s="251"/>
      <c r="BO63" s="251"/>
      <c r="BP63" s="251"/>
      <c r="BQ63" s="251"/>
      <c r="BR63" s="251"/>
      <c r="BS63" s="251"/>
      <c r="BT63" s="251"/>
      <c r="BU63" s="251"/>
      <c r="BV63" s="251"/>
      <c r="BW63" s="251"/>
      <c r="BX63" s="251"/>
      <c r="BY63" s="251"/>
      <c r="BZ63" s="251"/>
      <c r="CA63" s="251"/>
      <c r="CB63" s="251"/>
      <c r="CC63" s="251"/>
      <c r="CD63" s="251"/>
      <c r="CE63" s="251"/>
      <c r="CF63" s="252"/>
    </row>
    <row r="64" spans="2:126" s="24" customFormat="1" ht="10.5">
      <c r="K64" s="237" t="s">
        <v>371</v>
      </c>
      <c r="L64" s="238"/>
      <c r="M64" s="238"/>
      <c r="N64" s="238"/>
      <c r="O64" s="238"/>
      <c r="P64" s="238"/>
      <c r="Q64" s="238"/>
      <c r="R64" s="238"/>
      <c r="S64" s="238"/>
      <c r="T64" s="238"/>
      <c r="U64" s="238"/>
      <c r="V64" s="238"/>
      <c r="W64" s="238"/>
      <c r="X64" s="238"/>
      <c r="Y64" s="238"/>
      <c r="Z64" s="238"/>
      <c r="AA64" s="238"/>
      <c r="AB64" s="238"/>
      <c r="AC64" s="238"/>
      <c r="AD64" s="238"/>
      <c r="AE64" s="239"/>
      <c r="AG64" s="237" t="s">
        <v>376</v>
      </c>
      <c r="AH64" s="238"/>
      <c r="AI64" s="238"/>
      <c r="AJ64" s="238"/>
      <c r="AK64" s="238"/>
      <c r="AL64" s="238"/>
      <c r="AM64" s="238"/>
      <c r="AN64" s="238"/>
      <c r="AO64" s="238"/>
      <c r="AP64" s="238"/>
      <c r="AQ64" s="238"/>
      <c r="AR64" s="238"/>
      <c r="AS64" s="238"/>
      <c r="AT64" s="238"/>
      <c r="AU64" s="238"/>
      <c r="AV64" s="238"/>
      <c r="AW64" s="238"/>
      <c r="AX64" s="238"/>
      <c r="AY64" s="238"/>
      <c r="AZ64" s="238"/>
      <c r="BA64" s="239"/>
      <c r="BC64" s="237" t="s">
        <v>377</v>
      </c>
      <c r="BD64" s="238"/>
      <c r="BE64" s="238"/>
      <c r="BF64" s="238"/>
      <c r="BG64" s="238"/>
      <c r="BH64" s="238"/>
      <c r="BI64" s="238"/>
      <c r="BJ64" s="238"/>
      <c r="BK64" s="238"/>
      <c r="BL64" s="238"/>
      <c r="BM64" s="238"/>
      <c r="BN64" s="238"/>
      <c r="BO64" s="238"/>
      <c r="BP64" s="238"/>
      <c r="BQ64" s="238"/>
      <c r="BR64" s="238"/>
      <c r="BS64" s="238"/>
      <c r="BT64" s="238"/>
      <c r="BU64" s="238"/>
      <c r="BV64" s="238"/>
      <c r="BW64" s="238"/>
      <c r="BX64" s="238"/>
      <c r="BY64" s="238"/>
      <c r="BZ64" s="238"/>
      <c r="CA64" s="238"/>
      <c r="CB64" s="238"/>
      <c r="CC64" s="238"/>
      <c r="CD64" s="238"/>
      <c r="CE64" s="238"/>
      <c r="CF64" s="239"/>
    </row>
    <row r="65" spans="2:109" ht="3.95" customHeight="1"/>
    <row r="66" spans="2:109">
      <c r="C66" s="25" t="s">
        <v>8</v>
      </c>
      <c r="D66" s="234" t="str">
        <f>стр.1_4!BR8</f>
        <v>19</v>
      </c>
      <c r="E66" s="235"/>
      <c r="F66" s="236"/>
      <c r="G66" s="15" t="s">
        <v>10</v>
      </c>
      <c r="I66" s="234" t="str">
        <f>стр.1_4!BW8</f>
        <v xml:space="preserve">ноября </v>
      </c>
      <c r="J66" s="235"/>
      <c r="K66" s="235"/>
      <c r="L66" s="235"/>
      <c r="M66" s="235"/>
      <c r="N66" s="235"/>
      <c r="O66" s="235"/>
      <c r="P66" s="235"/>
      <c r="Q66" s="235"/>
      <c r="R66" s="235"/>
      <c r="S66" s="236"/>
      <c r="T66" s="246">
        <v>20</v>
      </c>
      <c r="U66" s="246"/>
      <c r="V66" s="243" t="s">
        <v>12</v>
      </c>
      <c r="W66" s="244"/>
      <c r="X66" s="245"/>
      <c r="Y66" s="15" t="s">
        <v>13</v>
      </c>
    </row>
    <row r="67" spans="2:109" s="14" customFormat="1" ht="8.25">
      <c r="BU67" s="26"/>
      <c r="BV67" s="26"/>
      <c r="BW67" s="26"/>
      <c r="BX67" s="26"/>
      <c r="BY67" s="26"/>
      <c r="BZ67" s="26"/>
      <c r="CA67" s="26"/>
      <c r="CB67" s="26"/>
      <c r="CC67" s="26"/>
    </row>
    <row r="68" spans="2:109">
      <c r="B68" s="27"/>
      <c r="C68" s="28" t="s">
        <v>378</v>
      </c>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9"/>
    </row>
    <row r="69" spans="2:109" ht="12.75">
      <c r="B69" s="30"/>
      <c r="C69" s="240" t="s">
        <v>379</v>
      </c>
      <c r="D69" s="241"/>
      <c r="E69" s="241"/>
      <c r="F69" s="241"/>
      <c r="G69" s="241"/>
      <c r="H69" s="241"/>
      <c r="I69" s="241"/>
      <c r="J69" s="241"/>
      <c r="K69" s="241"/>
      <c r="L69" s="241"/>
      <c r="M69" s="241"/>
      <c r="N69" s="241"/>
      <c r="O69" s="241"/>
      <c r="P69" s="241"/>
      <c r="Q69" s="241"/>
      <c r="R69" s="241"/>
      <c r="S69" s="241"/>
      <c r="T69" s="241"/>
      <c r="U69" s="241"/>
      <c r="V69" s="241"/>
      <c r="W69" s="241"/>
      <c r="X69" s="241"/>
      <c r="Y69" s="241"/>
      <c r="Z69" s="241"/>
      <c r="AA69" s="241"/>
      <c r="AB69" s="241"/>
      <c r="AC69" s="241"/>
      <c r="AD69" s="241"/>
      <c r="AE69" s="241"/>
      <c r="AF69" s="241"/>
      <c r="AG69" s="241"/>
      <c r="AH69" s="241"/>
      <c r="AI69" s="241"/>
      <c r="AJ69" s="241"/>
      <c r="AK69" s="241"/>
      <c r="AL69" s="241"/>
      <c r="AM69" s="241"/>
      <c r="AN69" s="241"/>
      <c r="AO69" s="241"/>
      <c r="AP69" s="241"/>
      <c r="AQ69" s="241"/>
      <c r="AR69" s="241"/>
      <c r="AS69" s="241"/>
      <c r="AT69" s="241"/>
      <c r="AU69" s="241"/>
      <c r="AV69" s="241"/>
      <c r="AW69" s="241"/>
      <c r="AX69" s="241"/>
      <c r="AY69" s="241"/>
      <c r="AZ69" s="241"/>
      <c r="BA69" s="241"/>
      <c r="BB69" s="241"/>
      <c r="BC69" s="241"/>
      <c r="BD69" s="241"/>
      <c r="BE69" s="241"/>
      <c r="BF69" s="241"/>
      <c r="BG69" s="241"/>
      <c r="BH69" s="242"/>
      <c r="BI69" s="31"/>
    </row>
    <row r="70" spans="2:109" s="32" customFormat="1" ht="10.5">
      <c r="B70" s="33"/>
      <c r="C70" s="237" t="s">
        <v>380</v>
      </c>
      <c r="D70" s="238"/>
      <c r="E70" s="238"/>
      <c r="F70" s="238"/>
      <c r="G70" s="238"/>
      <c r="H70" s="238"/>
      <c r="I70" s="238"/>
      <c r="J70" s="238"/>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c r="AH70" s="238"/>
      <c r="AI70" s="238"/>
      <c r="AJ70" s="238"/>
      <c r="AK70" s="238"/>
      <c r="AL70" s="238"/>
      <c r="AM70" s="238"/>
      <c r="AN70" s="238"/>
      <c r="AO70" s="238"/>
      <c r="AP70" s="238"/>
      <c r="AQ70" s="238"/>
      <c r="AR70" s="238"/>
      <c r="AS70" s="238"/>
      <c r="AT70" s="238"/>
      <c r="AU70" s="238"/>
      <c r="AV70" s="238"/>
      <c r="AW70" s="238"/>
      <c r="AX70" s="238"/>
      <c r="AY70" s="238"/>
      <c r="AZ70" s="238"/>
      <c r="BA70" s="238"/>
      <c r="BB70" s="238"/>
      <c r="BC70" s="238"/>
      <c r="BD70" s="238"/>
      <c r="BE70" s="238"/>
      <c r="BF70" s="238"/>
      <c r="BG70" s="238"/>
      <c r="BH70" s="239"/>
      <c r="BI70" s="34"/>
      <c r="BU70" s="35"/>
      <c r="BV70" s="35"/>
      <c r="BW70" s="35"/>
      <c r="BX70" s="35"/>
      <c r="BY70" s="35"/>
      <c r="BZ70" s="35"/>
      <c r="CA70" s="35"/>
      <c r="CB70" s="35"/>
      <c r="CC70" s="35"/>
    </row>
    <row r="71" spans="2:109" ht="12.75">
      <c r="B71" s="30"/>
      <c r="C71" s="247"/>
      <c r="D71" s="248"/>
      <c r="E71" s="248"/>
      <c r="F71" s="248"/>
      <c r="G71" s="248"/>
      <c r="H71" s="248"/>
      <c r="I71" s="248"/>
      <c r="J71" s="248"/>
      <c r="K71" s="248"/>
      <c r="L71" s="248"/>
      <c r="M71" s="248"/>
      <c r="N71" s="248"/>
      <c r="O71" s="248"/>
      <c r="P71" s="249"/>
      <c r="T71" s="240" t="s">
        <v>381</v>
      </c>
      <c r="U71" s="241"/>
      <c r="V71" s="241"/>
      <c r="W71" s="241"/>
      <c r="X71" s="241"/>
      <c r="Y71" s="241"/>
      <c r="Z71" s="241"/>
      <c r="AA71" s="241"/>
      <c r="AB71" s="241"/>
      <c r="AC71" s="241"/>
      <c r="AD71" s="241"/>
      <c r="AE71" s="241"/>
      <c r="AF71" s="241"/>
      <c r="AG71" s="241"/>
      <c r="AH71" s="241"/>
      <c r="AI71" s="241"/>
      <c r="AJ71" s="241"/>
      <c r="AK71" s="241"/>
      <c r="AL71" s="241"/>
      <c r="AM71" s="241"/>
      <c r="AN71" s="241"/>
      <c r="AO71" s="241"/>
      <c r="AP71" s="241"/>
      <c r="AQ71" s="241"/>
      <c r="AR71" s="241"/>
      <c r="AS71" s="241"/>
      <c r="AT71" s="241"/>
      <c r="AU71" s="241"/>
      <c r="AV71" s="241"/>
      <c r="AW71" s="241"/>
      <c r="AX71" s="241"/>
      <c r="AY71" s="241"/>
      <c r="AZ71" s="241"/>
      <c r="BA71" s="241"/>
      <c r="BB71" s="241"/>
      <c r="BC71" s="241"/>
      <c r="BD71" s="241"/>
      <c r="BE71" s="241"/>
      <c r="BF71" s="241"/>
      <c r="BG71" s="241"/>
      <c r="BH71" s="242"/>
      <c r="BI71" s="31"/>
    </row>
    <row r="72" spans="2:109" s="24" customFormat="1" ht="10.5">
      <c r="B72" s="36"/>
      <c r="C72" s="237" t="s">
        <v>6</v>
      </c>
      <c r="D72" s="238"/>
      <c r="E72" s="238"/>
      <c r="F72" s="238"/>
      <c r="G72" s="238"/>
      <c r="H72" s="238"/>
      <c r="I72" s="238"/>
      <c r="J72" s="238"/>
      <c r="K72" s="238"/>
      <c r="L72" s="238"/>
      <c r="M72" s="238"/>
      <c r="N72" s="238"/>
      <c r="O72" s="238"/>
      <c r="P72" s="239"/>
      <c r="T72" s="237" t="s">
        <v>7</v>
      </c>
      <c r="U72" s="238"/>
      <c r="V72" s="238"/>
      <c r="W72" s="238"/>
      <c r="X72" s="238"/>
      <c r="Y72" s="238"/>
      <c r="Z72" s="238"/>
      <c r="AA72" s="238"/>
      <c r="AB72" s="238"/>
      <c r="AC72" s="238"/>
      <c r="AD72" s="238"/>
      <c r="AE72" s="238"/>
      <c r="AF72" s="238"/>
      <c r="AG72" s="238"/>
      <c r="AH72" s="238"/>
      <c r="AI72" s="238"/>
      <c r="AJ72" s="238"/>
      <c r="AK72" s="238"/>
      <c r="AL72" s="238"/>
      <c r="AM72" s="238"/>
      <c r="AN72" s="238"/>
      <c r="AO72" s="238"/>
      <c r="AP72" s="238"/>
      <c r="AQ72" s="238"/>
      <c r="AR72" s="238"/>
      <c r="AS72" s="238"/>
      <c r="AT72" s="238"/>
      <c r="AU72" s="238"/>
      <c r="AV72" s="238"/>
      <c r="AW72" s="238"/>
      <c r="AX72" s="238"/>
      <c r="AY72" s="238"/>
      <c r="AZ72" s="238"/>
      <c r="BA72" s="238"/>
      <c r="BB72" s="238"/>
      <c r="BC72" s="238"/>
      <c r="BD72" s="238"/>
      <c r="BE72" s="238"/>
      <c r="BF72" s="238"/>
      <c r="BG72" s="238"/>
      <c r="BH72" s="239"/>
      <c r="BI72" s="37"/>
      <c r="BU72" s="38"/>
      <c r="BV72" s="38"/>
      <c r="BW72" s="38"/>
      <c r="BX72" s="38"/>
      <c r="BY72" s="38"/>
      <c r="BZ72" s="38"/>
      <c r="CA72" s="38"/>
      <c r="CB72" s="38"/>
      <c r="CC72" s="38"/>
    </row>
    <row r="73" spans="2:109" ht="12.75">
      <c r="B73" s="39"/>
      <c r="C73" s="12" t="s">
        <v>8</v>
      </c>
      <c r="D73" s="234" t="str">
        <f>D66</f>
        <v>19</v>
      </c>
      <c r="E73" s="235"/>
      <c r="F73" s="236"/>
      <c r="G73" s="1" t="s">
        <v>10</v>
      </c>
      <c r="H73" s="1"/>
      <c r="I73" s="234" t="str">
        <f>I66</f>
        <v xml:space="preserve">ноября </v>
      </c>
      <c r="J73" s="235"/>
      <c r="K73" s="235"/>
      <c r="L73" s="235"/>
      <c r="M73" s="235"/>
      <c r="N73" s="235"/>
      <c r="O73" s="235"/>
      <c r="P73" s="235"/>
      <c r="Q73" s="235"/>
      <c r="R73" s="235"/>
      <c r="S73" s="236"/>
      <c r="T73" s="167">
        <v>20</v>
      </c>
      <c r="U73" s="167"/>
      <c r="V73" s="164" t="s">
        <v>12</v>
      </c>
      <c r="W73" s="165"/>
      <c r="X73" s="166"/>
      <c r="Y73" s="1" t="s">
        <v>13</v>
      </c>
      <c r="Z73" s="1"/>
      <c r="AA73" s="1"/>
      <c r="AB73" s="1"/>
      <c r="AC73" s="1"/>
      <c r="AD73" s="1"/>
      <c r="BI73" s="31"/>
    </row>
    <row r="74" spans="2:109" ht="5.0999999999999996" customHeight="1">
      <c r="B74" s="40"/>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2"/>
    </row>
    <row r="75" spans="2:109" ht="10.9" customHeight="1">
      <c r="B75" s="43"/>
      <c r="C75" s="43"/>
      <c r="D75" s="43"/>
      <c r="E75" s="43"/>
      <c r="F75" s="43"/>
      <c r="G75" s="43"/>
      <c r="H75" s="43"/>
      <c r="I75" s="43"/>
      <c r="J75" s="43"/>
      <c r="K75" s="43"/>
      <c r="L75" s="43"/>
      <c r="M75" s="43"/>
      <c r="N75" s="43"/>
      <c r="O75" s="43"/>
      <c r="P75" s="43"/>
      <c r="Q75" s="43"/>
      <c r="R75" s="43"/>
      <c r="S75" s="43"/>
    </row>
    <row r="76" spans="2:109" s="18" customFormat="1" ht="5.45" customHeight="1">
      <c r="B76" s="46" t="s">
        <v>382</v>
      </c>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6"/>
      <c r="BQ76" s="46"/>
      <c r="BR76" s="46"/>
      <c r="BS76" s="46"/>
      <c r="BT76" s="46"/>
      <c r="BU76" s="46"/>
      <c r="BV76" s="46"/>
      <c r="BW76" s="46"/>
      <c r="BX76" s="46"/>
      <c r="BY76" s="46"/>
      <c r="BZ76" s="46"/>
      <c r="CA76" s="46"/>
      <c r="CB76" s="46"/>
      <c r="CC76" s="46"/>
      <c r="CD76" s="46"/>
      <c r="CE76" s="46"/>
      <c r="CF76" s="46"/>
      <c r="CG76" s="46"/>
      <c r="CH76" s="46"/>
      <c r="CI76" s="46"/>
      <c r="CJ76" s="46"/>
      <c r="CK76" s="46"/>
      <c r="CL76" s="46"/>
      <c r="CM76" s="46"/>
      <c r="CN76" s="46"/>
      <c r="CO76" s="46"/>
      <c r="CP76" s="46"/>
      <c r="CQ76" s="46"/>
      <c r="CR76" s="46"/>
      <c r="CS76" s="46"/>
      <c r="CT76" s="46"/>
      <c r="CU76" s="46"/>
      <c r="CV76" s="46"/>
      <c r="CW76" s="46"/>
      <c r="CX76" s="46"/>
      <c r="CY76" s="46"/>
      <c r="CZ76" s="46"/>
      <c r="DA76" s="46"/>
      <c r="DB76" s="46"/>
      <c r="DC76" s="46"/>
      <c r="DD76" s="46"/>
      <c r="DE76" s="46"/>
    </row>
    <row r="77" spans="2:109" s="18" customFormat="1" ht="5.45" customHeight="1">
      <c r="B77" s="46"/>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6"/>
      <c r="BR77" s="46"/>
      <c r="BS77" s="46"/>
      <c r="BT77" s="46"/>
      <c r="BU77" s="46"/>
      <c r="BV77" s="46"/>
      <c r="BW77" s="46"/>
      <c r="BX77" s="46"/>
      <c r="BY77" s="46"/>
      <c r="BZ77" s="46"/>
      <c r="CA77" s="46"/>
      <c r="CB77" s="46"/>
      <c r="CC77" s="46"/>
      <c r="CD77" s="46"/>
      <c r="CE77" s="46"/>
      <c r="CF77" s="46"/>
      <c r="CG77" s="46"/>
      <c r="CH77" s="46"/>
      <c r="CI77" s="46"/>
      <c r="CJ77" s="46"/>
      <c r="CK77" s="46"/>
      <c r="CL77" s="46"/>
      <c r="CM77" s="46"/>
      <c r="CN77" s="46"/>
      <c r="CO77" s="46"/>
      <c r="CP77" s="46"/>
      <c r="CQ77" s="46"/>
      <c r="CR77" s="46"/>
      <c r="CS77" s="46"/>
      <c r="CT77" s="46"/>
      <c r="CU77" s="46"/>
      <c r="CV77" s="46"/>
      <c r="CW77" s="46"/>
      <c r="CX77" s="46"/>
      <c r="CY77" s="46"/>
      <c r="CZ77" s="46"/>
      <c r="DA77" s="46"/>
      <c r="DB77" s="46"/>
      <c r="DC77" s="46"/>
      <c r="DD77" s="46"/>
      <c r="DE77" s="46"/>
    </row>
    <row r="78" spans="2:109" s="18" customFormat="1" ht="39" customHeight="1">
      <c r="B78" s="48" t="s">
        <v>383</v>
      </c>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row>
    <row r="79" spans="2:109" s="44" customFormat="1" ht="20.45" customHeight="1">
      <c r="B79" s="233" t="s">
        <v>384</v>
      </c>
      <c r="C79" s="233"/>
      <c r="D79" s="233"/>
      <c r="E79" s="233"/>
      <c r="F79" s="233"/>
      <c r="G79" s="233"/>
      <c r="H79" s="233"/>
      <c r="I79" s="233"/>
      <c r="J79" s="233"/>
      <c r="K79" s="233"/>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233"/>
      <c r="AP79" s="233"/>
      <c r="AQ79" s="233"/>
      <c r="AR79" s="233"/>
      <c r="AS79" s="233"/>
      <c r="AT79" s="233"/>
      <c r="AU79" s="233"/>
      <c r="AV79" s="233"/>
      <c r="AW79" s="233"/>
      <c r="AX79" s="233"/>
      <c r="AY79" s="233"/>
      <c r="AZ79" s="233"/>
      <c r="BA79" s="233"/>
      <c r="BB79" s="233"/>
      <c r="BC79" s="233"/>
      <c r="BD79" s="233"/>
      <c r="BE79" s="233"/>
      <c r="BF79" s="233"/>
      <c r="BG79" s="233"/>
      <c r="BH79" s="233"/>
      <c r="BI79" s="233"/>
      <c r="BJ79" s="233"/>
      <c r="BK79" s="233"/>
      <c r="BL79" s="233"/>
      <c r="BM79" s="233"/>
      <c r="BN79" s="233"/>
      <c r="BO79" s="233"/>
      <c r="BP79" s="233"/>
      <c r="BQ79" s="233"/>
      <c r="BR79" s="233"/>
      <c r="BS79" s="233"/>
      <c r="BT79" s="233"/>
      <c r="BU79" s="233"/>
      <c r="BV79" s="233"/>
      <c r="BW79" s="233"/>
      <c r="BX79" s="233"/>
      <c r="BY79" s="233"/>
      <c r="BZ79" s="233"/>
      <c r="CA79" s="233"/>
      <c r="CB79" s="233"/>
      <c r="CC79" s="233"/>
      <c r="CD79" s="233"/>
      <c r="CE79" s="233"/>
      <c r="CF79" s="233"/>
      <c r="CG79" s="233"/>
      <c r="CH79" s="233"/>
      <c r="CI79" s="233"/>
      <c r="CJ79" s="233"/>
      <c r="CK79" s="233"/>
      <c r="CL79" s="233"/>
      <c r="CM79" s="233"/>
      <c r="CN79" s="233"/>
      <c r="CO79" s="233"/>
      <c r="CP79" s="233"/>
      <c r="CQ79" s="233"/>
      <c r="CR79" s="233"/>
      <c r="CS79" s="233"/>
      <c r="CT79" s="233"/>
      <c r="CU79" s="233"/>
      <c r="CV79" s="233"/>
      <c r="CW79" s="233"/>
      <c r="CX79" s="233"/>
      <c r="CY79" s="233"/>
      <c r="CZ79" s="233"/>
      <c r="DA79" s="233"/>
      <c r="DB79" s="233"/>
      <c r="DC79" s="233"/>
      <c r="DD79" s="233"/>
      <c r="DE79" s="233"/>
    </row>
    <row r="80" spans="2:109" s="44" customFormat="1" ht="29.45" customHeight="1">
      <c r="B80" s="233" t="s">
        <v>385</v>
      </c>
      <c r="C80" s="233"/>
      <c r="D80" s="233"/>
      <c r="E80" s="233"/>
      <c r="F80" s="233"/>
      <c r="G80" s="233"/>
      <c r="H80" s="233"/>
      <c r="I80" s="233"/>
      <c r="J80" s="233"/>
      <c r="K80" s="233"/>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233"/>
      <c r="AP80" s="233"/>
      <c r="AQ80" s="233"/>
      <c r="AR80" s="233"/>
      <c r="AS80" s="233"/>
      <c r="AT80" s="233"/>
      <c r="AU80" s="233"/>
      <c r="AV80" s="233"/>
      <c r="AW80" s="233"/>
      <c r="AX80" s="233"/>
      <c r="AY80" s="233"/>
      <c r="AZ80" s="233"/>
      <c r="BA80" s="233"/>
      <c r="BB80" s="233"/>
      <c r="BC80" s="233"/>
      <c r="BD80" s="233"/>
      <c r="BE80" s="233"/>
      <c r="BF80" s="233"/>
      <c r="BG80" s="233"/>
      <c r="BH80" s="233"/>
      <c r="BI80" s="233"/>
      <c r="BJ80" s="233"/>
      <c r="BK80" s="233"/>
      <c r="BL80" s="233"/>
      <c r="BM80" s="233"/>
      <c r="BN80" s="233"/>
      <c r="BO80" s="233"/>
      <c r="BP80" s="233"/>
      <c r="BQ80" s="233"/>
      <c r="BR80" s="233"/>
      <c r="BS80" s="233"/>
      <c r="BT80" s="233"/>
      <c r="BU80" s="233"/>
      <c r="BV80" s="233"/>
      <c r="BW80" s="233"/>
      <c r="BX80" s="233"/>
      <c r="BY80" s="233"/>
      <c r="BZ80" s="233"/>
      <c r="CA80" s="233"/>
      <c r="CB80" s="233"/>
      <c r="CC80" s="233"/>
      <c r="CD80" s="233"/>
      <c r="CE80" s="233"/>
      <c r="CF80" s="233"/>
      <c r="CG80" s="233"/>
      <c r="CH80" s="233"/>
      <c r="CI80" s="233"/>
      <c r="CJ80" s="233"/>
      <c r="CK80" s="233"/>
      <c r="CL80" s="233"/>
      <c r="CM80" s="233"/>
      <c r="CN80" s="233"/>
      <c r="CO80" s="233"/>
      <c r="CP80" s="233"/>
      <c r="CQ80" s="233"/>
      <c r="CR80" s="233"/>
      <c r="CS80" s="233"/>
      <c r="CT80" s="233"/>
      <c r="CU80" s="233"/>
      <c r="CV80" s="233"/>
      <c r="CW80" s="233"/>
      <c r="CX80" s="233"/>
      <c r="CY80" s="233"/>
      <c r="CZ80" s="233"/>
      <c r="DA80" s="233"/>
      <c r="DB80" s="233"/>
      <c r="DC80" s="233"/>
      <c r="DD80" s="233"/>
      <c r="DE80" s="233"/>
    </row>
    <row r="81" spans="2:109" s="18" customFormat="1" ht="9" customHeight="1">
      <c r="B81" s="46" t="s">
        <v>386</v>
      </c>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c r="BP81" s="46"/>
      <c r="BQ81" s="46"/>
      <c r="BR81" s="46"/>
      <c r="BS81" s="46"/>
      <c r="BT81" s="46"/>
      <c r="BU81" s="46"/>
      <c r="BV81" s="46"/>
      <c r="BW81" s="46"/>
      <c r="BX81" s="46"/>
      <c r="BY81" s="46"/>
      <c r="BZ81" s="46"/>
      <c r="CA81" s="46"/>
      <c r="CB81" s="46"/>
      <c r="CC81" s="46"/>
      <c r="CD81" s="46"/>
      <c r="CE81" s="46"/>
      <c r="CF81" s="46"/>
      <c r="CG81" s="46"/>
      <c r="CH81" s="46"/>
      <c r="CI81" s="46"/>
      <c r="CJ81" s="46"/>
      <c r="CK81" s="46"/>
      <c r="CL81" s="46"/>
      <c r="CM81" s="46"/>
      <c r="CN81" s="46"/>
      <c r="CO81" s="46"/>
      <c r="CP81" s="46"/>
      <c r="CQ81" s="46"/>
      <c r="CR81" s="46"/>
      <c r="CS81" s="46"/>
      <c r="CT81" s="46"/>
      <c r="CU81" s="46"/>
      <c r="CV81" s="46"/>
      <c r="CW81" s="46"/>
      <c r="CX81" s="46"/>
      <c r="CY81" s="46"/>
      <c r="CZ81" s="46"/>
      <c r="DA81" s="46"/>
      <c r="DB81" s="46"/>
      <c r="DC81" s="46"/>
      <c r="DD81" s="46"/>
      <c r="DE81" s="46"/>
    </row>
    <row r="82" spans="2:109" s="18" customFormat="1" ht="10.9" customHeight="1">
      <c r="B82" s="19" t="s">
        <v>387</v>
      </c>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45"/>
      <c r="BV82" s="45"/>
      <c r="BW82" s="45"/>
      <c r="BX82" s="45"/>
      <c r="BY82" s="45"/>
      <c r="BZ82" s="45"/>
      <c r="CA82" s="45"/>
      <c r="CB82" s="45"/>
      <c r="CC82" s="45"/>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row>
    <row r="83" spans="2:109" s="18" customFormat="1" ht="11.45" customHeight="1">
      <c r="B83" s="19" t="s">
        <v>388</v>
      </c>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45"/>
      <c r="BV83" s="45"/>
      <c r="BW83" s="45"/>
      <c r="BX83" s="45"/>
      <c r="BY83" s="45"/>
      <c r="BZ83" s="45"/>
      <c r="CA83" s="45"/>
      <c r="CB83" s="45"/>
      <c r="CC83" s="45"/>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row>
    <row r="84" spans="2:109" s="18" customFormat="1" ht="10.15" customHeight="1">
      <c r="B84" s="19" t="s">
        <v>389</v>
      </c>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45"/>
      <c r="BV84" s="45"/>
      <c r="BW84" s="45"/>
      <c r="BX84" s="45"/>
      <c r="BY84" s="45"/>
      <c r="BZ84" s="45"/>
      <c r="CA84" s="45"/>
      <c r="CB84" s="45"/>
      <c r="CC84" s="45"/>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row>
    <row r="85" spans="2:109" s="18" customFormat="1" ht="11.25" customHeight="1">
      <c r="B85" s="46" t="s">
        <v>390</v>
      </c>
      <c r="C85" s="46"/>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c r="AW85" s="46"/>
      <c r="AX85" s="46"/>
      <c r="AY85" s="46"/>
      <c r="AZ85" s="46"/>
      <c r="BA85" s="46"/>
      <c r="BB85" s="46"/>
      <c r="BC85" s="46"/>
      <c r="BD85" s="46"/>
      <c r="BE85" s="46"/>
      <c r="BF85" s="46"/>
      <c r="BG85" s="46"/>
      <c r="BH85" s="46"/>
      <c r="BI85" s="46"/>
      <c r="BJ85" s="46"/>
      <c r="BK85" s="46"/>
      <c r="BL85" s="46"/>
      <c r="BM85" s="46"/>
      <c r="BN85" s="46"/>
      <c r="BO85" s="46"/>
      <c r="BP85" s="46"/>
      <c r="BQ85" s="46"/>
      <c r="BR85" s="46"/>
      <c r="BS85" s="46"/>
      <c r="BT85" s="46"/>
      <c r="BU85" s="46"/>
      <c r="BV85" s="46"/>
      <c r="BW85" s="46"/>
      <c r="BX85" s="46"/>
      <c r="BY85" s="46"/>
      <c r="BZ85" s="46"/>
      <c r="CA85" s="46"/>
      <c r="CB85" s="46"/>
      <c r="CC85" s="46"/>
      <c r="CD85" s="46"/>
      <c r="CE85" s="46"/>
      <c r="CF85" s="46"/>
      <c r="CG85" s="46"/>
      <c r="CH85" s="46"/>
      <c r="CI85" s="46"/>
      <c r="CJ85" s="46"/>
      <c r="CK85" s="46"/>
      <c r="CL85" s="46"/>
      <c r="CM85" s="46"/>
      <c r="CN85" s="46"/>
      <c r="CO85" s="46"/>
      <c r="CP85" s="46"/>
      <c r="CQ85" s="46"/>
      <c r="CR85" s="46"/>
      <c r="CS85" s="46"/>
      <c r="CT85" s="46"/>
      <c r="CU85" s="46"/>
      <c r="CV85" s="46"/>
      <c r="CW85" s="46"/>
      <c r="CX85" s="46"/>
      <c r="CY85" s="46"/>
      <c r="CZ85" s="46"/>
      <c r="DA85" s="46"/>
      <c r="DB85" s="46"/>
      <c r="DC85" s="46"/>
      <c r="DD85" s="46"/>
      <c r="DE85" s="46"/>
    </row>
    <row r="86" spans="2:109" s="18" customFormat="1" ht="11.25" customHeight="1">
      <c r="B86" s="46"/>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c r="AX86" s="46"/>
      <c r="AY86" s="46"/>
      <c r="AZ86" s="46"/>
      <c r="BA86" s="46"/>
      <c r="BB86" s="46"/>
      <c r="BC86" s="46"/>
      <c r="BD86" s="46"/>
      <c r="BE86" s="46"/>
      <c r="BF86" s="46"/>
      <c r="BG86" s="46"/>
      <c r="BH86" s="46"/>
      <c r="BI86" s="46"/>
      <c r="BJ86" s="46"/>
      <c r="BK86" s="46"/>
      <c r="BL86" s="46"/>
      <c r="BM86" s="46"/>
      <c r="BN86" s="46"/>
      <c r="BO86" s="46"/>
      <c r="BP86" s="46"/>
      <c r="BQ86" s="46"/>
      <c r="BR86" s="46"/>
      <c r="BS86" s="46"/>
      <c r="BT86" s="46"/>
      <c r="BU86" s="46"/>
      <c r="BV86" s="46"/>
      <c r="BW86" s="46"/>
      <c r="BX86" s="46"/>
      <c r="BY86" s="46"/>
      <c r="BZ86" s="46"/>
      <c r="CA86" s="46"/>
      <c r="CB86" s="46"/>
      <c r="CC86" s="46"/>
      <c r="CD86" s="46"/>
      <c r="CE86" s="46"/>
      <c r="CF86" s="46"/>
      <c r="CG86" s="46"/>
      <c r="CH86" s="46"/>
      <c r="CI86" s="46"/>
      <c r="CJ86" s="46"/>
      <c r="CK86" s="46"/>
      <c r="CL86" s="46"/>
      <c r="CM86" s="46"/>
      <c r="CN86" s="46"/>
      <c r="CO86" s="46"/>
      <c r="CP86" s="46"/>
      <c r="CQ86" s="46"/>
      <c r="CR86" s="46"/>
      <c r="CS86" s="46"/>
      <c r="CT86" s="46"/>
      <c r="CU86" s="46"/>
      <c r="CV86" s="46"/>
      <c r="CW86" s="46"/>
      <c r="CX86" s="46"/>
      <c r="CY86" s="46"/>
      <c r="CZ86" s="46"/>
      <c r="DA86" s="46"/>
      <c r="DB86" s="46"/>
      <c r="DC86" s="46"/>
      <c r="DD86" s="46"/>
      <c r="DE86" s="46"/>
    </row>
  </sheetData>
  <mergeCells count="455">
    <mergeCell ref="BU8:CC8"/>
    <mergeCell ref="BL8:BT8"/>
    <mergeCell ref="BF8:BK8"/>
    <mergeCell ref="AZ8:BE8"/>
    <mergeCell ref="G8:AY8"/>
    <mergeCell ref="B8:F8"/>
    <mergeCell ref="AZ9:BE9"/>
    <mergeCell ref="BF9:BK9"/>
    <mergeCell ref="G9:AY9"/>
    <mergeCell ref="B9:F9"/>
    <mergeCell ref="BL9:BT9"/>
    <mergeCell ref="BU9:CC9"/>
    <mergeCell ref="B11:F11"/>
    <mergeCell ref="G11:AY11"/>
    <mergeCell ref="BU11:CC11"/>
    <mergeCell ref="BL11:BT11"/>
    <mergeCell ref="BF11:BK11"/>
    <mergeCell ref="AZ11:BE11"/>
    <mergeCell ref="CD11:CJ11"/>
    <mergeCell ref="BL10:BT10"/>
    <mergeCell ref="AZ10:BE10"/>
    <mergeCell ref="G10:AY10"/>
    <mergeCell ref="BF10:BK10"/>
    <mergeCell ref="CD10:CJ10"/>
    <mergeCell ref="BU10:CC10"/>
    <mergeCell ref="B10:F10"/>
    <mergeCell ref="CR12:CX13"/>
    <mergeCell ref="CK12:CQ13"/>
    <mergeCell ref="CD12:CJ13"/>
    <mergeCell ref="BU12:CC13"/>
    <mergeCell ref="BL12:BT13"/>
    <mergeCell ref="BF12:BK13"/>
    <mergeCell ref="AZ12:BE13"/>
    <mergeCell ref="G12:AY12"/>
    <mergeCell ref="B12:F13"/>
    <mergeCell ref="G13:AY13"/>
    <mergeCell ref="CR8:CX8"/>
    <mergeCell ref="CR9:CX9"/>
    <mergeCell ref="CR10:CX10"/>
    <mergeCell ref="CK8:CQ8"/>
    <mergeCell ref="CK9:CQ9"/>
    <mergeCell ref="CR11:CX11"/>
    <mergeCell ref="CK10:CQ10"/>
    <mergeCell ref="CK11:CQ11"/>
    <mergeCell ref="CD9:CJ9"/>
    <mergeCell ref="CD8:CJ8"/>
    <mergeCell ref="CY20:DE22"/>
    <mergeCell ref="CY23:DE24"/>
    <mergeCell ref="CY25:DE25"/>
    <mergeCell ref="B14:F15"/>
    <mergeCell ref="G15:AY15"/>
    <mergeCell ref="G14:AY14"/>
    <mergeCell ref="AZ14:BE15"/>
    <mergeCell ref="BF14:BK15"/>
    <mergeCell ref="BL14:BT15"/>
    <mergeCell ref="BU14:CC15"/>
    <mergeCell ref="CR14:CX15"/>
    <mergeCell ref="CK14:CQ15"/>
    <mergeCell ref="CD14:CJ15"/>
    <mergeCell ref="CK20:CQ22"/>
    <mergeCell ref="CK19:CQ19"/>
    <mergeCell ref="CR25:CX25"/>
    <mergeCell ref="CR20:CX22"/>
    <mergeCell ref="CR19:CX19"/>
    <mergeCell ref="CR23:CX24"/>
    <mergeCell ref="CK25:CQ25"/>
    <mergeCell ref="CK23:CQ24"/>
    <mergeCell ref="CY8:DE8"/>
    <mergeCell ref="CY9:DE9"/>
    <mergeCell ref="CY10:DE10"/>
    <mergeCell ref="CY11:DE11"/>
    <mergeCell ref="CY12:DE13"/>
    <mergeCell ref="CY14:DE15"/>
    <mergeCell ref="CY16:DE17"/>
    <mergeCell ref="CY18:DE18"/>
    <mergeCell ref="CY19:DE19"/>
    <mergeCell ref="BF16:BK17"/>
    <mergeCell ref="BL16:BT17"/>
    <mergeCell ref="BU16:CC17"/>
    <mergeCell ref="CD16:CJ17"/>
    <mergeCell ref="CK16:CQ17"/>
    <mergeCell ref="CR16:CX17"/>
    <mergeCell ref="G17:AY17"/>
    <mergeCell ref="B16:F17"/>
    <mergeCell ref="G16:AY16"/>
    <mergeCell ref="AZ16:BE17"/>
    <mergeCell ref="CR18:CX18"/>
    <mergeCell ref="CK18:CQ18"/>
    <mergeCell ref="CD18:CJ18"/>
    <mergeCell ref="BU18:CC18"/>
    <mergeCell ref="BL18:BT18"/>
    <mergeCell ref="BF18:BK18"/>
    <mergeCell ref="AZ18:BE18"/>
    <mergeCell ref="B18:F18"/>
    <mergeCell ref="G18:AY18"/>
    <mergeCell ref="BU19:CC19"/>
    <mergeCell ref="G23:AY23"/>
    <mergeCell ref="G24:AY24"/>
    <mergeCell ref="G25:AY25"/>
    <mergeCell ref="G26:AY26"/>
    <mergeCell ref="AZ19:BE19"/>
    <mergeCell ref="AZ25:BE25"/>
    <mergeCell ref="AZ23:BE24"/>
    <mergeCell ref="AZ20:BE22"/>
    <mergeCell ref="B26:F26"/>
    <mergeCell ref="B25:F25"/>
    <mergeCell ref="B23:F24"/>
    <mergeCell ref="B20:F22"/>
    <mergeCell ref="BF20:BK22"/>
    <mergeCell ref="BL20:BT22"/>
    <mergeCell ref="BU20:CC22"/>
    <mergeCell ref="CD20:CJ22"/>
    <mergeCell ref="CD19:CJ19"/>
    <mergeCell ref="BF23:BK24"/>
    <mergeCell ref="BF25:BK25"/>
    <mergeCell ref="CD25:CJ25"/>
    <mergeCell ref="CD23:CJ24"/>
    <mergeCell ref="BU25:CC25"/>
    <mergeCell ref="BU23:CC24"/>
    <mergeCell ref="BL25:BT25"/>
    <mergeCell ref="BL23:BT24"/>
    <mergeCell ref="G22:AY22"/>
    <mergeCell ref="G21:AY21"/>
    <mergeCell ref="G20:AY20"/>
    <mergeCell ref="G19:AY19"/>
    <mergeCell ref="B19:F19"/>
    <mergeCell ref="BF19:BK19"/>
    <mergeCell ref="BL19:BT19"/>
    <mergeCell ref="CD31:CJ31"/>
    <mergeCell ref="CD26:CJ26"/>
    <mergeCell ref="BF41:BK41"/>
    <mergeCell ref="BL41:BT41"/>
    <mergeCell ref="CD41:CJ41"/>
    <mergeCell ref="CK41:CQ41"/>
    <mergeCell ref="CD39:CJ40"/>
    <mergeCell ref="BF39:BK40"/>
    <mergeCell ref="BL39:BT40"/>
    <mergeCell ref="CK39:CQ40"/>
    <mergeCell ref="BU39:CC40"/>
    <mergeCell ref="BU41:CC41"/>
    <mergeCell ref="CR26:CX26"/>
    <mergeCell ref="CR27:CX28"/>
    <mergeCell ref="CK26:CQ26"/>
    <mergeCell ref="CK27:CQ28"/>
    <mergeCell ref="CY29:DE30"/>
    <mergeCell ref="CR29:CX30"/>
    <mergeCell ref="CK29:CQ30"/>
    <mergeCell ref="CD27:CJ28"/>
    <mergeCell ref="CD29:CJ30"/>
    <mergeCell ref="BF29:BK30"/>
    <mergeCell ref="BF27:BK28"/>
    <mergeCell ref="BF26:BK26"/>
    <mergeCell ref="BF31:BK31"/>
    <mergeCell ref="AZ26:BE26"/>
    <mergeCell ref="AZ27:BE28"/>
    <mergeCell ref="AZ29:BE30"/>
    <mergeCell ref="AZ31:BE31"/>
    <mergeCell ref="BL27:BT28"/>
    <mergeCell ref="BL26:BT26"/>
    <mergeCell ref="BU34:CC35"/>
    <mergeCell ref="BU33:CC33"/>
    <mergeCell ref="BU32:CC32"/>
    <mergeCell ref="BU31:CC31"/>
    <mergeCell ref="BU29:CC30"/>
    <mergeCell ref="BU27:CC28"/>
    <mergeCell ref="BU26:CC26"/>
    <mergeCell ref="BL29:BT30"/>
    <mergeCell ref="BL31:BT31"/>
    <mergeCell ref="CY27:DE28"/>
    <mergeCell ref="CY26:DE26"/>
    <mergeCell ref="AZ43:BE44"/>
    <mergeCell ref="BF43:BK44"/>
    <mergeCell ref="BL43:BT44"/>
    <mergeCell ref="BU43:CC44"/>
    <mergeCell ref="CD43:CJ44"/>
    <mergeCell ref="CK43:CQ44"/>
    <mergeCell ref="CR43:CX44"/>
    <mergeCell ref="CY34:DE35"/>
    <mergeCell ref="CR34:CX35"/>
    <mergeCell ref="CY33:DE33"/>
    <mergeCell ref="CK34:CQ35"/>
    <mergeCell ref="CR33:CX33"/>
    <mergeCell ref="CK33:CQ33"/>
    <mergeCell ref="CY32:DE32"/>
    <mergeCell ref="CR32:CX32"/>
    <mergeCell ref="CD34:CJ35"/>
    <mergeCell ref="CK32:CQ32"/>
    <mergeCell ref="CD33:CJ33"/>
    <mergeCell ref="CD32:CJ32"/>
    <mergeCell ref="CR31:CX31"/>
    <mergeCell ref="CY31:DE31"/>
    <mergeCell ref="CK31:CQ31"/>
    <mergeCell ref="AZ38:BE38"/>
    <mergeCell ref="BF38:BK38"/>
    <mergeCell ref="BL38:BT38"/>
    <mergeCell ref="CY45:DE46"/>
    <mergeCell ref="CY43:DE44"/>
    <mergeCell ref="CY42:DE42"/>
    <mergeCell ref="CY41:DE41"/>
    <mergeCell ref="CY39:DE40"/>
    <mergeCell ref="CY38:DE38"/>
    <mergeCell ref="CR45:CX46"/>
    <mergeCell ref="CK45:CQ46"/>
    <mergeCell ref="CD45:CJ46"/>
    <mergeCell ref="BU45:CC46"/>
    <mergeCell ref="BL45:BT46"/>
    <mergeCell ref="AZ39:BE40"/>
    <mergeCell ref="CR39:CX40"/>
    <mergeCell ref="CR41:CX41"/>
    <mergeCell ref="CR42:CX42"/>
    <mergeCell ref="CK42:CQ42"/>
    <mergeCell ref="AZ41:BE41"/>
    <mergeCell ref="CD42:CJ42"/>
    <mergeCell ref="BU42:CC42"/>
    <mergeCell ref="BF42:BK42"/>
    <mergeCell ref="BL42:BT42"/>
    <mergeCell ref="CY36:DE37"/>
    <mergeCell ref="CR36:CX37"/>
    <mergeCell ref="CK36:CQ37"/>
    <mergeCell ref="CD36:CJ37"/>
    <mergeCell ref="BU36:CC37"/>
    <mergeCell ref="BL36:BT37"/>
    <mergeCell ref="CR38:CX38"/>
    <mergeCell ref="CK38:CQ38"/>
    <mergeCell ref="CD38:CJ38"/>
    <mergeCell ref="BU38:CC38"/>
    <mergeCell ref="AZ36:BE37"/>
    <mergeCell ref="AZ34:BE35"/>
    <mergeCell ref="AZ33:BE33"/>
    <mergeCell ref="AZ32:BE32"/>
    <mergeCell ref="BF34:BK35"/>
    <mergeCell ref="BF33:BK33"/>
    <mergeCell ref="BF32:BK32"/>
    <mergeCell ref="BF36:BK37"/>
    <mergeCell ref="BL34:BT35"/>
    <mergeCell ref="BL33:BT33"/>
    <mergeCell ref="BL32:BT32"/>
    <mergeCell ref="CY7:DE7"/>
    <mergeCell ref="CR7:CX7"/>
    <mergeCell ref="CK7:CQ7"/>
    <mergeCell ref="CD7:CJ7"/>
    <mergeCell ref="BU7:CC7"/>
    <mergeCell ref="BL7:BT7"/>
    <mergeCell ref="BF7:BK7"/>
    <mergeCell ref="G7:AY7"/>
    <mergeCell ref="B7:F7"/>
    <mergeCell ref="AZ7:BE7"/>
    <mergeCell ref="B5:F5"/>
    <mergeCell ref="G5:AY5"/>
    <mergeCell ref="B6:F6"/>
    <mergeCell ref="G6:AY6"/>
    <mergeCell ref="AZ6:BE6"/>
    <mergeCell ref="BL6:BT6"/>
    <mergeCell ref="CD6:CJ6"/>
    <mergeCell ref="CY6:DE6"/>
    <mergeCell ref="BF6:BK6"/>
    <mergeCell ref="CK6:CQ6"/>
    <mergeCell ref="BU6:CC6"/>
    <mergeCell ref="CR6:CX6"/>
    <mergeCell ref="CY4:DE4"/>
    <mergeCell ref="CY5:DE5"/>
    <mergeCell ref="CR5:CX5"/>
    <mergeCell ref="CK5:CQ5"/>
    <mergeCell ref="CD5:CJ5"/>
    <mergeCell ref="BU5:CC5"/>
    <mergeCell ref="BL5:BT5"/>
    <mergeCell ref="BF5:BK5"/>
    <mergeCell ref="AZ5:BE5"/>
    <mergeCell ref="B4:F4"/>
    <mergeCell ref="G4:AY4"/>
    <mergeCell ref="AZ4:BE4"/>
    <mergeCell ref="BF4:BK4"/>
    <mergeCell ref="BL4:BT4"/>
    <mergeCell ref="BU4:CC4"/>
    <mergeCell ref="CD4:CJ4"/>
    <mergeCell ref="CK4:CQ4"/>
    <mergeCell ref="CR4:CX4"/>
    <mergeCell ref="B1:DE1"/>
    <mergeCell ref="BL2:BT2"/>
    <mergeCell ref="AZ2:BE2"/>
    <mergeCell ref="CD2:DE2"/>
    <mergeCell ref="G2:AY2"/>
    <mergeCell ref="BU2:CC2"/>
    <mergeCell ref="B2:F2"/>
    <mergeCell ref="BF2:BK2"/>
    <mergeCell ref="B3:F3"/>
    <mergeCell ref="G3:AY3"/>
    <mergeCell ref="AZ3:BE3"/>
    <mergeCell ref="CY3:DE3"/>
    <mergeCell ref="BU3:CC3"/>
    <mergeCell ref="CK3:CQ3"/>
    <mergeCell ref="BF3:BK3"/>
    <mergeCell ref="CR3:CX3"/>
    <mergeCell ref="BL3:BT3"/>
    <mergeCell ref="CD3:CJ3"/>
    <mergeCell ref="B32:F32"/>
    <mergeCell ref="B31:F31"/>
    <mergeCell ref="B29:F30"/>
    <mergeCell ref="B27:F28"/>
    <mergeCell ref="G27:AY27"/>
    <mergeCell ref="G28:AY28"/>
    <mergeCell ref="G32:AY32"/>
    <mergeCell ref="G31:AY31"/>
    <mergeCell ref="G29:AY29"/>
    <mergeCell ref="G30:AY30"/>
    <mergeCell ref="G40:AY40"/>
    <mergeCell ref="G39:AY39"/>
    <mergeCell ref="G38:AY38"/>
    <mergeCell ref="G37:AY37"/>
    <mergeCell ref="G36:AY36"/>
    <mergeCell ref="G35:AY35"/>
    <mergeCell ref="G34:AY34"/>
    <mergeCell ref="G33:AY33"/>
    <mergeCell ref="B34:F35"/>
    <mergeCell ref="B39:F40"/>
    <mergeCell ref="B38:F38"/>
    <mergeCell ref="B36:F37"/>
    <mergeCell ref="B33:F33"/>
    <mergeCell ref="CD51:CJ51"/>
    <mergeCell ref="BL51:BT51"/>
    <mergeCell ref="AZ51:BE51"/>
    <mergeCell ref="CK51:CQ51"/>
    <mergeCell ref="BU51:CC51"/>
    <mergeCell ref="BF51:BK51"/>
    <mergeCell ref="G45:AY45"/>
    <mergeCell ref="G44:AY44"/>
    <mergeCell ref="G43:AY43"/>
    <mergeCell ref="BU49:CC49"/>
    <mergeCell ref="CD49:CJ49"/>
    <mergeCell ref="CK49:CQ49"/>
    <mergeCell ref="CD50:CJ50"/>
    <mergeCell ref="CK50:CQ50"/>
    <mergeCell ref="BU50:CC50"/>
    <mergeCell ref="BL50:BT50"/>
    <mergeCell ref="BF50:BK50"/>
    <mergeCell ref="AZ50:BE50"/>
    <mergeCell ref="G50:AY50"/>
    <mergeCell ref="G51:AY51"/>
    <mergeCell ref="G48:AY48"/>
    <mergeCell ref="G47:AY47"/>
    <mergeCell ref="BF45:BK46"/>
    <mergeCell ref="AZ45:BE46"/>
    <mergeCell ref="G46:AY46"/>
    <mergeCell ref="CY54:DE54"/>
    <mergeCell ref="CY53:DE53"/>
    <mergeCell ref="CR53:CX53"/>
    <mergeCell ref="CY52:DE52"/>
    <mergeCell ref="CR52:CX52"/>
    <mergeCell ref="CY51:DE51"/>
    <mergeCell ref="CY47:DE48"/>
    <mergeCell ref="CY49:DE49"/>
    <mergeCell ref="CY50:DE50"/>
    <mergeCell ref="CR49:CX49"/>
    <mergeCell ref="CR50:CX50"/>
    <mergeCell ref="CR51:CX51"/>
    <mergeCell ref="CR47:CX48"/>
    <mergeCell ref="CK47:CQ48"/>
    <mergeCell ref="CD47:CJ48"/>
    <mergeCell ref="BU47:CC48"/>
    <mergeCell ref="BL49:BT49"/>
    <mergeCell ref="B45:F46"/>
    <mergeCell ref="B43:F44"/>
    <mergeCell ref="B42:F42"/>
    <mergeCell ref="B41:F41"/>
    <mergeCell ref="BL47:BT48"/>
    <mergeCell ref="BF49:BK49"/>
    <mergeCell ref="BF47:BK48"/>
    <mergeCell ref="AZ49:BE49"/>
    <mergeCell ref="AZ47:BE48"/>
    <mergeCell ref="G49:AY49"/>
    <mergeCell ref="G42:AY42"/>
    <mergeCell ref="G41:AY41"/>
    <mergeCell ref="AZ42:BE42"/>
    <mergeCell ref="B56:F57"/>
    <mergeCell ref="B55:F55"/>
    <mergeCell ref="B54:F54"/>
    <mergeCell ref="B53:F53"/>
    <mergeCell ref="B52:F52"/>
    <mergeCell ref="B51:F51"/>
    <mergeCell ref="B50:F50"/>
    <mergeCell ref="B49:F49"/>
    <mergeCell ref="B47:F48"/>
    <mergeCell ref="CR54:CX54"/>
    <mergeCell ref="CK54:CQ54"/>
    <mergeCell ref="CD54:CJ54"/>
    <mergeCell ref="BU54:CC54"/>
    <mergeCell ref="BL54:BT54"/>
    <mergeCell ref="BF54:BK54"/>
    <mergeCell ref="G54:AY54"/>
    <mergeCell ref="AZ54:BE54"/>
    <mergeCell ref="G52:AY52"/>
    <mergeCell ref="AZ52:BE52"/>
    <mergeCell ref="AZ53:BE53"/>
    <mergeCell ref="G53:AY53"/>
    <mergeCell ref="BF53:BK53"/>
    <mergeCell ref="BL53:BT53"/>
    <mergeCell ref="BU53:CC53"/>
    <mergeCell ref="CD53:CJ53"/>
    <mergeCell ref="CK53:CQ53"/>
    <mergeCell ref="BL52:BT52"/>
    <mergeCell ref="BU52:CC52"/>
    <mergeCell ref="CD52:CJ52"/>
    <mergeCell ref="CK52:CQ52"/>
    <mergeCell ref="BF52:BK52"/>
    <mergeCell ref="G55:AY55"/>
    <mergeCell ref="AZ55:BE55"/>
    <mergeCell ref="BF55:BK55"/>
    <mergeCell ref="CK55:CQ55"/>
    <mergeCell ref="BU55:CC55"/>
    <mergeCell ref="BL55:BT55"/>
    <mergeCell ref="CD55:CJ55"/>
    <mergeCell ref="CR55:CX55"/>
    <mergeCell ref="CY55:DE55"/>
    <mergeCell ref="G57:AY57"/>
    <mergeCell ref="AZ56:BE57"/>
    <mergeCell ref="BF56:BK57"/>
    <mergeCell ref="BL56:BT57"/>
    <mergeCell ref="BU56:CC57"/>
    <mergeCell ref="CD56:CJ57"/>
    <mergeCell ref="CK56:CQ57"/>
    <mergeCell ref="CR56:CX57"/>
    <mergeCell ref="CY56:DE57"/>
    <mergeCell ref="G56:AY56"/>
    <mergeCell ref="K64:AE64"/>
    <mergeCell ref="K63:AE63"/>
    <mergeCell ref="AG64:BA64"/>
    <mergeCell ref="AG63:BA63"/>
    <mergeCell ref="BC64:CF64"/>
    <mergeCell ref="BC63:CF63"/>
    <mergeCell ref="X61:AR61"/>
    <mergeCell ref="AT61:BG61"/>
    <mergeCell ref="X60:AR60"/>
    <mergeCell ref="AT60:BG60"/>
    <mergeCell ref="BI61:CL61"/>
    <mergeCell ref="BI60:CL60"/>
    <mergeCell ref="T72:BH72"/>
    <mergeCell ref="T71:BH71"/>
    <mergeCell ref="C70:BH70"/>
    <mergeCell ref="C69:BH69"/>
    <mergeCell ref="V66:X66"/>
    <mergeCell ref="T66:U66"/>
    <mergeCell ref="I66:S66"/>
    <mergeCell ref="C71:P71"/>
    <mergeCell ref="C72:P72"/>
    <mergeCell ref="D66:F66"/>
    <mergeCell ref="B85:DE86"/>
    <mergeCell ref="B81:DE81"/>
    <mergeCell ref="B80:DE80"/>
    <mergeCell ref="B79:DE79"/>
    <mergeCell ref="B78:DE78"/>
    <mergeCell ref="B76:DE77"/>
    <mergeCell ref="I73:S73"/>
    <mergeCell ref="V73:X73"/>
    <mergeCell ref="T73:U73"/>
    <mergeCell ref="D73:F73"/>
  </mergeCells>
  <pageMargins left="0" right="0" top="0.39370077848434398" bottom="0.39370077848434398" header="0.27559053897857699" footer="0.27559053897857699"/>
  <pageSetup paperSize="9" fitToHeight="2" orientation="landscape"/>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2.75"/>
  <sheetData/>
  <pageMargins left="0.70000004768371604" right="0.70000004768371604" top="0.75" bottom="0.75" header="0.30000001192092901" footer="0.30000001192092901"/>
  <pageSetup fitToWidth="0" fitToHeight="0" orientation="portrait"/>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стр.1_4</vt:lpstr>
      <vt:lpstr>стр.5_6</vt:lpstr>
      <vt:lpstr>Лист1</vt:lpstr>
      <vt:lpstr>стр.5_6!Область_печати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Пользователь</cp:lastModifiedBy>
  <dcterms:modified xsi:type="dcterms:W3CDTF">2024-11-19T08:21:47Z</dcterms:modified>
</cp:coreProperties>
</file>